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O:\ТС\Тарифное соглашение на 2026 год\Тарифное соглашение на 2026 год\"/>
    </mc:Choice>
  </mc:AlternateContent>
  <xr:revisionPtr revIDLastSave="0" documentId="13_ncr:1_{B39B270A-7B55-44C9-8E35-E544255E230C}" xr6:coauthVersionLast="36" xr6:coauthVersionMax="47" xr10:uidLastSave="{00000000-0000-0000-0000-000000000000}"/>
  <bookViews>
    <workbookView xWindow="-120" yWindow="-120" windowWidth="29040" windowHeight="15840" tabRatio="829" activeTab="4" xr2:uid="{00000000-000D-0000-FFFF-FFFF00000000}"/>
  </bookViews>
  <sheets>
    <sheet name="ПО и ДВН комплекс" sheetId="13" r:id="rId1"/>
    <sheet name="ПО и ДВН 1 этап МУ" sheetId="14" r:id="rId2"/>
    <sheet name="ДВН 2 этап" sheetId="16" r:id="rId3"/>
    <sheet name="УД" sheetId="22" r:id="rId4"/>
    <sheet name="ДРЗ" sheetId="15" r:id="rId5"/>
    <sheet name="Д дети" sheetId="18" r:id="rId6"/>
    <sheet name="ПО несоверш." sheetId="19" r:id="rId7"/>
    <sheet name="Д дети МУ" sheetId="20" r:id="rId8"/>
    <sheet name="ПО несоверш. МУ" sheetId="21" r:id="rId9"/>
    <sheet name="Холестерин" sheetId="23" r:id="rId10"/>
    <sheet name="Лист2" sheetId="2" r:id="rId11"/>
    <sheet name="Лист3" sheetId="3" r:id="rId12"/>
  </sheets>
  <externalReferences>
    <externalReference r:id="rId13"/>
    <externalReference r:id="rId14"/>
    <externalReference r:id="rId15"/>
    <externalReference r:id="rId16"/>
    <externalReference r:id="rId17"/>
    <externalReference r:id="rId18"/>
    <externalReference r:id="rId19"/>
  </externalReferences>
  <definedNames>
    <definedName name="__bookmark_1" localSheetId="7">#REF!</definedName>
    <definedName name="__bookmark_1" localSheetId="1">#REF!</definedName>
    <definedName name="__bookmark_1" localSheetId="6">#REF!</definedName>
    <definedName name="__bookmark_1" localSheetId="8">#REF!</definedName>
    <definedName name="__bookmark_1" localSheetId="9">#REF!</definedName>
    <definedName name="__bookmark_1">#REF!</definedName>
    <definedName name="__bookmark_2" localSheetId="7">#REF!</definedName>
    <definedName name="__bookmark_2" localSheetId="1">#REF!</definedName>
    <definedName name="__bookmark_2" localSheetId="6">#REF!</definedName>
    <definedName name="__bookmark_2" localSheetId="8">#REF!</definedName>
    <definedName name="__bookmark_2" localSheetId="9">#REF!</definedName>
    <definedName name="__bookmark_2">#REF!</definedName>
    <definedName name="__bookmark_3" localSheetId="7">#REF!</definedName>
    <definedName name="__bookmark_3" localSheetId="1">#REF!</definedName>
    <definedName name="__bookmark_3" localSheetId="6">#REF!</definedName>
    <definedName name="__bookmark_3" localSheetId="8">#REF!</definedName>
    <definedName name="__bookmark_3" localSheetId="9">#REF!</definedName>
    <definedName name="__bookmark_3">#REF!</definedName>
    <definedName name="_номенкл" localSheetId="7">#REF!</definedName>
    <definedName name="_номенкл" localSheetId="1">#REF!</definedName>
    <definedName name="_номенкл" localSheetId="6">#REF!</definedName>
    <definedName name="_номенкл" localSheetId="8">#REF!</definedName>
    <definedName name="_номенкл">#REF!</definedName>
    <definedName name="_xlnm._FilterDatabase" localSheetId="7" hidden="1">'Д дети МУ'!$A$8:$G$315</definedName>
    <definedName name="_xlnm._FilterDatabase" localSheetId="1" hidden="1">'ПО и ДВН 1 этап МУ'!$A$1:$F$26</definedName>
    <definedName name="_xlnm._FilterDatabase" localSheetId="8" hidden="1">'ПО несоверш. МУ'!$A$9:$G$158</definedName>
    <definedName name="Excel_BuiltIn_Print_Area" localSheetId="7">#REF!</definedName>
    <definedName name="Excel_BuiltIn_Print_Area" localSheetId="1">#REF!</definedName>
    <definedName name="Excel_BuiltIn_Print_Area" localSheetId="6">#REF!</definedName>
    <definedName name="Excel_BuiltIn_Print_Area" localSheetId="8">#REF!</definedName>
    <definedName name="Excel_BuiltIn_Print_Area" localSheetId="9">#REF!</definedName>
    <definedName name="Excel_BuiltIn_Print_Area">#REF!</definedName>
    <definedName name="fd" localSheetId="5">#REF!</definedName>
    <definedName name="fd" localSheetId="2">#REF!</definedName>
    <definedName name="fd" localSheetId="4">#REF!</definedName>
    <definedName name="fd" localSheetId="0">#REF!</definedName>
    <definedName name="fd" localSheetId="6">#REF!</definedName>
    <definedName name="fd">#REF!</definedName>
    <definedName name="jj" localSheetId="7">#REF!</definedName>
    <definedName name="jj" localSheetId="1">#REF!</definedName>
    <definedName name="jj" localSheetId="6">#REF!</definedName>
    <definedName name="jj" localSheetId="8">#REF!</definedName>
    <definedName name="jj">#REF!</definedName>
    <definedName name="pp" localSheetId="7">#REF!</definedName>
    <definedName name="pp" localSheetId="1">#REF!</definedName>
    <definedName name="pp" localSheetId="6">#REF!</definedName>
    <definedName name="pp" localSheetId="8">#REF!</definedName>
    <definedName name="pp">#REF!</definedName>
    <definedName name="V_Г1_101_3" localSheetId="7">#REF!</definedName>
    <definedName name="V_Г1_101_3" localSheetId="1">#REF!</definedName>
    <definedName name="V_Г1_101_3" localSheetId="6">#REF!</definedName>
    <definedName name="V_Г1_101_3" localSheetId="8">#REF!</definedName>
    <definedName name="V_Г1_101_3">#REF!</definedName>
    <definedName name="V_ртп_4_31" localSheetId="7">#REF!</definedName>
    <definedName name="V_ртп_4_31" localSheetId="1">#REF!</definedName>
    <definedName name="V_ртп_4_31" localSheetId="6">#REF!</definedName>
    <definedName name="V_ртп_4_31" localSheetId="8">#REF!</definedName>
    <definedName name="V_ртп_4_31">#REF!</definedName>
    <definedName name="V_ртп_4_32" localSheetId="7">#REF!</definedName>
    <definedName name="V_ртп_4_32" localSheetId="1">#REF!</definedName>
    <definedName name="V_ртп_4_32" localSheetId="6">#REF!</definedName>
    <definedName name="V_ртп_4_32" localSheetId="8">#REF!</definedName>
    <definedName name="V_ртп_4_32">#REF!</definedName>
    <definedName name="V_ртп_4_33" localSheetId="7">#REF!</definedName>
    <definedName name="V_ртп_4_33" localSheetId="1">#REF!</definedName>
    <definedName name="V_ртп_4_33" localSheetId="6">#REF!</definedName>
    <definedName name="V_ртп_4_33" localSheetId="8">#REF!</definedName>
    <definedName name="V_ртп_4_33">#REF!</definedName>
    <definedName name="V_ртп_4_34" localSheetId="7">#REF!</definedName>
    <definedName name="V_ртп_4_34" localSheetId="1">#REF!</definedName>
    <definedName name="V_ртп_4_34" localSheetId="6">#REF!</definedName>
    <definedName name="V_ртп_4_34" localSheetId="8">#REF!</definedName>
    <definedName name="V_ртп_4_34">#REF!</definedName>
    <definedName name="аа" localSheetId="7">#REF!</definedName>
    <definedName name="аа" localSheetId="1">#REF!</definedName>
    <definedName name="аа" localSheetId="6">#REF!</definedName>
    <definedName name="аа" localSheetId="8">#REF!</definedName>
    <definedName name="аа">#REF!</definedName>
    <definedName name="акр" localSheetId="7">#REF!</definedName>
    <definedName name="акр" localSheetId="6">#REF!</definedName>
    <definedName name="акр" localSheetId="8">#REF!</definedName>
    <definedName name="акр">#REF!</definedName>
    <definedName name="Анализ" localSheetId="7">#REF!</definedName>
    <definedName name="Анализ" localSheetId="1">#REF!</definedName>
    <definedName name="Анализ" localSheetId="6">#REF!</definedName>
    <definedName name="Анализ" localSheetId="8">#REF!</definedName>
    <definedName name="Анализ" localSheetId="9">#REF!</definedName>
    <definedName name="Анализ">#REF!</definedName>
    <definedName name="Анализ1" localSheetId="7">#REF!</definedName>
    <definedName name="Анализ1" localSheetId="1">#REF!</definedName>
    <definedName name="Анализ1" localSheetId="6">#REF!</definedName>
    <definedName name="Анализ1" localSheetId="8">#REF!</definedName>
    <definedName name="Анализ1" localSheetId="9">#REF!</definedName>
    <definedName name="Анализ1">#REF!</definedName>
    <definedName name="ап" localSheetId="7">#REF!</definedName>
    <definedName name="ап" localSheetId="1">#REF!</definedName>
    <definedName name="ап" localSheetId="6">#REF!</definedName>
    <definedName name="ап" localSheetId="8">#REF!</definedName>
    <definedName name="ап">#REF!</definedName>
    <definedName name="апип" localSheetId="7">#REF!</definedName>
    <definedName name="апип" localSheetId="1">#REF!</definedName>
    <definedName name="апип" localSheetId="6">#REF!</definedName>
    <definedName name="апип" localSheetId="8">#REF!</definedName>
    <definedName name="апип">#REF!</definedName>
    <definedName name="баланс_рабочего_времени" localSheetId="7">#REF!</definedName>
    <definedName name="баланс_рабочего_времени" localSheetId="1">#REF!</definedName>
    <definedName name="баланс_рабочего_времени" localSheetId="6">#REF!</definedName>
    <definedName name="баланс_рабочего_времени" localSheetId="8">#REF!</definedName>
    <definedName name="баланс_рабочего_времени" localSheetId="9">#REF!</definedName>
    <definedName name="баланс_рабочего_времени">#REF!</definedName>
    <definedName name="БТ1" localSheetId="7">#REF!</definedName>
    <definedName name="БТ1" localSheetId="1">#REF!</definedName>
    <definedName name="БТ1" localSheetId="6">#REF!</definedName>
    <definedName name="БТ1" localSheetId="8">#REF!</definedName>
    <definedName name="БТ1">#REF!</definedName>
    <definedName name="БТ2" localSheetId="7">#REF!</definedName>
    <definedName name="БТ2" localSheetId="1">#REF!</definedName>
    <definedName name="БТ2" localSheetId="6">#REF!</definedName>
    <definedName name="БТ2" localSheetId="8">#REF!</definedName>
    <definedName name="БТ2">#REF!</definedName>
    <definedName name="БТ3" localSheetId="7">#REF!</definedName>
    <definedName name="БТ3" localSheetId="1">#REF!</definedName>
    <definedName name="БТ3" localSheetId="6">#REF!</definedName>
    <definedName name="БТ3" localSheetId="8">#REF!</definedName>
    <definedName name="БТ3">#REF!</definedName>
    <definedName name="верх" localSheetId="5">#REF!</definedName>
    <definedName name="верх" localSheetId="2">#REF!</definedName>
    <definedName name="верх" localSheetId="4">#REF!</definedName>
    <definedName name="верх" localSheetId="0">#REF!</definedName>
    <definedName name="верх" localSheetId="6">#REF!</definedName>
    <definedName name="верх" localSheetId="3">#REF!</definedName>
    <definedName name="верх">#REF!</definedName>
    <definedName name="володя" localSheetId="7">#REF!</definedName>
    <definedName name="володя" localSheetId="1">#REF!</definedName>
    <definedName name="володя" localSheetId="6">#REF!</definedName>
    <definedName name="володя" localSheetId="8">#REF!</definedName>
    <definedName name="володя">#REF!</definedName>
    <definedName name="впр" localSheetId="7">#REF!</definedName>
    <definedName name="впр" localSheetId="1">#REF!</definedName>
    <definedName name="впр" localSheetId="6">#REF!</definedName>
    <definedName name="впр" localSheetId="8">#REF!</definedName>
    <definedName name="впр" localSheetId="9">#REF!</definedName>
    <definedName name="впр">#REF!</definedName>
    <definedName name="врач" localSheetId="7">#REF!</definedName>
    <definedName name="врач" localSheetId="1">#REF!</definedName>
    <definedName name="врач" localSheetId="6">#REF!</definedName>
    <definedName name="врач" localSheetId="8">#REF!</definedName>
    <definedName name="врач" localSheetId="9">#REF!</definedName>
    <definedName name="врач">#REF!</definedName>
    <definedName name="ВРАЧИСПЕЦИАЛИСТЫ">'[1]персонал по Порядкам'!$A$2:$A$100</definedName>
    <definedName name="ву" localSheetId="7">#REF!</definedName>
    <definedName name="ву" localSheetId="6">#REF!</definedName>
    <definedName name="ву" localSheetId="8">#REF!</definedName>
    <definedName name="ву" localSheetId="9">#REF!</definedName>
    <definedName name="ву">#REF!</definedName>
    <definedName name="ВЫСШНЕМЕД">[1]справочники!$F$3:$F$12</definedName>
    <definedName name="д" localSheetId="7">#REF!</definedName>
    <definedName name="д" localSheetId="1">#REF!</definedName>
    <definedName name="д" localSheetId="6">#REF!</definedName>
    <definedName name="д" localSheetId="8">#REF!</definedName>
    <definedName name="д" localSheetId="9">#REF!</definedName>
    <definedName name="д">#REF!</definedName>
    <definedName name="ддддд" localSheetId="7">#REF!</definedName>
    <definedName name="ддддд" localSheetId="1">#REF!</definedName>
    <definedName name="ддддд" localSheetId="6">#REF!</definedName>
    <definedName name="ддддд" localSheetId="8">#REF!</definedName>
    <definedName name="ддддд" localSheetId="9">#REF!</definedName>
    <definedName name="ддддд">#REF!</definedName>
    <definedName name="ддддддд" localSheetId="7">#REF!</definedName>
    <definedName name="ддддддд" localSheetId="1">#REF!</definedName>
    <definedName name="ддддддд" localSheetId="6">#REF!</definedName>
    <definedName name="ддддддд" localSheetId="8">#REF!</definedName>
    <definedName name="ддддддд" localSheetId="9">#REF!</definedName>
    <definedName name="ддддддд">#REF!</definedName>
    <definedName name="дддддддд" localSheetId="7">#REF!</definedName>
    <definedName name="дддддддд" localSheetId="1">#REF!</definedName>
    <definedName name="дддддддд" localSheetId="6">#REF!</definedName>
    <definedName name="дддддддд" localSheetId="8">#REF!</definedName>
    <definedName name="дддддддд" localSheetId="9">#REF!</definedName>
    <definedName name="дддддддд">#REF!</definedName>
    <definedName name="ект" localSheetId="7">#REF!</definedName>
    <definedName name="ект" localSheetId="1">#REF!</definedName>
    <definedName name="ект" localSheetId="6">#REF!</definedName>
    <definedName name="ект" localSheetId="8">#REF!</definedName>
    <definedName name="ект">#REF!</definedName>
    <definedName name="ж" localSheetId="7">#REF!</definedName>
    <definedName name="ж" localSheetId="1">#REF!</definedName>
    <definedName name="ж" localSheetId="6">#REF!</definedName>
    <definedName name="ж" localSheetId="8">#REF!</definedName>
    <definedName name="ж" localSheetId="9">#REF!</definedName>
    <definedName name="ж">#REF!</definedName>
    <definedName name="жж" localSheetId="7">#REF!</definedName>
    <definedName name="жж" localSheetId="1">#REF!</definedName>
    <definedName name="жж" localSheetId="6">#REF!</definedName>
    <definedName name="жж" localSheetId="8">#REF!</definedName>
    <definedName name="жж" localSheetId="9">#REF!</definedName>
    <definedName name="жж">#REF!</definedName>
    <definedName name="жжж" localSheetId="7">#REF!</definedName>
    <definedName name="жжж" localSheetId="1">#REF!</definedName>
    <definedName name="жжж" localSheetId="6">#REF!</definedName>
    <definedName name="жжж" localSheetId="8">#REF!</definedName>
    <definedName name="жжж" localSheetId="9">#REF!</definedName>
    <definedName name="жжж">#REF!</definedName>
    <definedName name="жжжж" localSheetId="7">#REF!</definedName>
    <definedName name="жжжж" localSheetId="1">#REF!</definedName>
    <definedName name="жжжж" localSheetId="6">#REF!</definedName>
    <definedName name="жжжж" localSheetId="8">#REF!</definedName>
    <definedName name="жжжж" localSheetId="9">#REF!</definedName>
    <definedName name="жжжж">#REF!</definedName>
    <definedName name="_xlnm.Print_Titles" localSheetId="7">'Д дети МУ'!$8:$10</definedName>
    <definedName name="_xlnm.Print_Titles" localSheetId="1">'ПО и ДВН 1 этап МУ'!$8:$10</definedName>
    <definedName name="_xlnm.Print_Titles" localSheetId="8">'ПО несоверш. МУ'!$9:$11</definedName>
    <definedName name="_xlnm.Print_Titles" localSheetId="9">Холестерин!$8:$9</definedName>
    <definedName name="затраты" localSheetId="7">#REF!</definedName>
    <definedName name="затраты" localSheetId="1">#REF!</definedName>
    <definedName name="затраты" localSheetId="6">#REF!</definedName>
    <definedName name="затраты" localSheetId="8">#REF!</definedName>
    <definedName name="затраты" localSheetId="9">#REF!</definedName>
    <definedName name="затраты">#REF!</definedName>
    <definedName name="ии" localSheetId="7">#REF!</definedName>
    <definedName name="ии" localSheetId="1">#REF!</definedName>
    <definedName name="ии" localSheetId="6">#REF!</definedName>
    <definedName name="ии" localSheetId="8">#REF!</definedName>
    <definedName name="ии">#REF!</definedName>
    <definedName name="иии" localSheetId="7">'[2]Приложение 2 '!#REF!</definedName>
    <definedName name="иии" localSheetId="1">'[2]Приложение 2 '!#REF!</definedName>
    <definedName name="иии" localSheetId="6">'[2]Приложение 2 '!#REF!</definedName>
    <definedName name="иии" localSheetId="8">'[2]Приложение 2 '!#REF!</definedName>
    <definedName name="иии">'[2]Приложение 2 '!#REF!</definedName>
    <definedName name="интенсив" localSheetId="7">#REF!</definedName>
    <definedName name="интенсив" localSheetId="1">#REF!</definedName>
    <definedName name="интенсив" localSheetId="6">#REF!</definedName>
    <definedName name="интенсив" localSheetId="8">#REF!</definedName>
    <definedName name="интенсив" localSheetId="9">#REF!</definedName>
    <definedName name="интенсив">#REF!</definedName>
    <definedName name="Интенсивность" localSheetId="7">#REF!</definedName>
    <definedName name="Интенсивность" localSheetId="1">#REF!</definedName>
    <definedName name="Интенсивность" localSheetId="6">#REF!</definedName>
    <definedName name="Интенсивность" localSheetId="8">#REF!</definedName>
    <definedName name="Интенсивность" localSheetId="9">#REF!</definedName>
    <definedName name="Интенсивность">#REF!</definedName>
    <definedName name="ке" localSheetId="7">#REF!</definedName>
    <definedName name="ке" localSheetId="1">#REF!</definedName>
    <definedName name="ке" localSheetId="6">#REF!</definedName>
    <definedName name="ке" localSheetId="8">#REF!</definedName>
    <definedName name="ке">#REF!</definedName>
    <definedName name="кз" localSheetId="7">#REF!</definedName>
    <definedName name="кз" localSheetId="1">#REF!</definedName>
    <definedName name="кз" localSheetId="6">#REF!</definedName>
    <definedName name="кз" localSheetId="8">#REF!</definedName>
    <definedName name="кз" localSheetId="9">#REF!</definedName>
    <definedName name="кз">#REF!</definedName>
    <definedName name="Кодфин" localSheetId="7">[3]ПризнакФинансированияУслуги!$B$2:$B$6</definedName>
    <definedName name="Кодфин" localSheetId="8">[3]ПризнакФинансированияУслуги!$B$2:$B$6</definedName>
    <definedName name="Кодфин">[4]ПризнакФинансированияУслуги!$B$2:$B$6</definedName>
    <definedName name="кс" localSheetId="7">#REF!</definedName>
    <definedName name="кс" localSheetId="1">#REF!</definedName>
    <definedName name="кс" localSheetId="6">#REF!</definedName>
    <definedName name="кс" localSheetId="8">#REF!</definedName>
    <definedName name="кс" localSheetId="9">#REF!</definedName>
    <definedName name="кс">#REF!</definedName>
    <definedName name="л" localSheetId="7">#REF!</definedName>
    <definedName name="л" localSheetId="1">#REF!</definedName>
    <definedName name="л" localSheetId="6">#REF!</definedName>
    <definedName name="л" localSheetId="8">#REF!</definedName>
    <definedName name="л" localSheetId="9">#REF!</definedName>
    <definedName name="л">#REF!</definedName>
    <definedName name="лаб" localSheetId="7">#REF!</definedName>
    <definedName name="лаб" localSheetId="1">#REF!</definedName>
    <definedName name="лаб" localSheetId="6">#REF!</definedName>
    <definedName name="лаб" localSheetId="8">#REF!</definedName>
    <definedName name="лаб" localSheetId="9">#REF!</definedName>
    <definedName name="лаб">#REF!</definedName>
    <definedName name="лекарства" localSheetId="7">#REF!</definedName>
    <definedName name="лекарства" localSheetId="1">#REF!</definedName>
    <definedName name="лекарства" localSheetId="6">#REF!</definedName>
    <definedName name="лекарства" localSheetId="8">#REF!</definedName>
    <definedName name="лекарства">#REF!</definedName>
    <definedName name="лл" localSheetId="7">#REF!</definedName>
    <definedName name="лл" localSheetId="1">#REF!</definedName>
    <definedName name="лл" localSheetId="6">#REF!</definedName>
    <definedName name="лл" localSheetId="8">#REF!</definedName>
    <definedName name="лл" localSheetId="9">#REF!</definedName>
    <definedName name="лл">#REF!</definedName>
    <definedName name="лллллллллллллллл" localSheetId="7">#REF!</definedName>
    <definedName name="лллллллллллллллл" localSheetId="1">#REF!</definedName>
    <definedName name="лллллллллллллллл" localSheetId="6">#REF!</definedName>
    <definedName name="лллллллллллллллл" localSheetId="8">#REF!</definedName>
    <definedName name="лллллллллллллллл" localSheetId="9">#REF!</definedName>
    <definedName name="лллллллллллллллл">#REF!</definedName>
    <definedName name="лолол" localSheetId="7">#REF!</definedName>
    <definedName name="лолол" localSheetId="1">#REF!</definedName>
    <definedName name="лолол" localSheetId="6">#REF!</definedName>
    <definedName name="лолол" localSheetId="8">#REF!</definedName>
    <definedName name="лолол" localSheetId="9">#REF!</definedName>
    <definedName name="лолол">#REF!</definedName>
    <definedName name="МЛМЕДПЕРС">'[1]персонал по Порядкам'!$C$2:$C$100</definedName>
    <definedName name="МРТ" localSheetId="7">#REF!</definedName>
    <definedName name="МРТ" localSheetId="1">#REF!</definedName>
    <definedName name="МРТ" localSheetId="6">#REF!</definedName>
    <definedName name="МРТ" localSheetId="8">#REF!</definedName>
    <definedName name="МРТ" localSheetId="9">#REF!</definedName>
    <definedName name="МРТ">#REF!</definedName>
    <definedName name="н" localSheetId="7">#REF!</definedName>
    <definedName name="н" localSheetId="1">#REF!</definedName>
    <definedName name="н" localSheetId="6">#REF!</definedName>
    <definedName name="н" localSheetId="8">#REF!</definedName>
    <definedName name="н" localSheetId="9">#REF!</definedName>
    <definedName name="н">#REF!</definedName>
    <definedName name="накл" localSheetId="7">'[5]Калькуляция '!#REF!</definedName>
    <definedName name="накл" localSheetId="1">'[5]Калькуляция '!#REF!</definedName>
    <definedName name="накл" localSheetId="6">'[5]Калькуляция '!#REF!</definedName>
    <definedName name="накл" localSheetId="8">'[5]Калькуляция '!#REF!</definedName>
    <definedName name="накл">'[5]Калькуляция '!#REF!</definedName>
    <definedName name="Накладные" localSheetId="7">'[5]Калькуляция '!#REF!</definedName>
    <definedName name="Накладные" localSheetId="1">'[5]Калькуляция '!#REF!</definedName>
    <definedName name="Накладные" localSheetId="6">'[5]Калькуляция '!#REF!</definedName>
    <definedName name="Накладные" localSheetId="8">'[5]Калькуляция '!#REF!</definedName>
    <definedName name="Накладные" localSheetId="9">'[5]Калькуляция '!#REF!</definedName>
    <definedName name="Накладные">'[5]Калькуляция '!#REF!</definedName>
    <definedName name="Начисления" localSheetId="7">'[5]Калькуляция '!#REF!</definedName>
    <definedName name="Начисления" localSheetId="1">'[5]Калькуляция '!#REF!</definedName>
    <definedName name="Начисления" localSheetId="6">'[5]Калькуляция '!#REF!</definedName>
    <definedName name="Начисления" localSheetId="8">'[5]Калькуляция '!#REF!</definedName>
    <definedName name="Начисления" localSheetId="9">'[5]Калькуляция '!#REF!</definedName>
    <definedName name="Начисления">'[5]Калькуляция '!#REF!</definedName>
    <definedName name="не" localSheetId="7">#REF!</definedName>
    <definedName name="не" localSheetId="1">#REF!</definedName>
    <definedName name="не" localSheetId="6">#REF!</definedName>
    <definedName name="не" localSheetId="8">#REF!</definedName>
    <definedName name="не" localSheetId="9">#REF!</definedName>
    <definedName name="не">#REF!</definedName>
    <definedName name="_xlnm.Print_Area" localSheetId="5">'Д дети'!$A$1:$I$78</definedName>
    <definedName name="_xlnm.Print_Area" localSheetId="7">'Д дети МУ'!$A$1:$G$315</definedName>
    <definedName name="_xlnm.Print_Area" localSheetId="2">'ДВН 2 этап'!$A$1:$S$36</definedName>
    <definedName name="_xlnm.Print_Area" localSheetId="4">ДРЗ!$A$1:$J$78</definedName>
    <definedName name="_xlnm.Print_Area" localSheetId="1">'ПО и ДВН 1 этап МУ'!$A$1:$F$26</definedName>
    <definedName name="_xlnm.Print_Area" localSheetId="0">'ПО и ДВН комплекс'!$A$1:$J$184</definedName>
    <definedName name="_xlnm.Print_Area" localSheetId="6">'ПО несоверш.'!$A$1:$I$64</definedName>
    <definedName name="_xlnm.Print_Area" localSheetId="8">'ПО несоверш. МУ'!$A$1:$G$158</definedName>
    <definedName name="_xlnm.Print_Area" localSheetId="3">УД!$A$1:$G$28</definedName>
    <definedName name="_xlnm.Print_Area" localSheetId="9">Холестерин!$A$1:$G$14</definedName>
    <definedName name="_xlnm.Print_Area">#REF!</definedName>
    <definedName name="объемы" localSheetId="7">#REF!</definedName>
    <definedName name="объемы" localSheetId="1">#REF!</definedName>
    <definedName name="объемы" localSheetId="6">#REF!</definedName>
    <definedName name="объемы" localSheetId="8">#REF!</definedName>
    <definedName name="объемы" localSheetId="9">#REF!</definedName>
    <definedName name="объемы">#REF!</definedName>
    <definedName name="оо" localSheetId="7">#REF!</definedName>
    <definedName name="оо" localSheetId="1">#REF!</definedName>
    <definedName name="оо" localSheetId="6">#REF!</definedName>
    <definedName name="оо" localSheetId="8">#REF!</definedName>
    <definedName name="оо">#REF!</definedName>
    <definedName name="ооо" localSheetId="7">#REF!</definedName>
    <definedName name="ооо" localSheetId="1">#REF!</definedName>
    <definedName name="ооо" localSheetId="6">#REF!</definedName>
    <definedName name="ооо" localSheetId="8">#REF!</definedName>
    <definedName name="ооо">#REF!</definedName>
    <definedName name="оооо" localSheetId="7">#REF!</definedName>
    <definedName name="оооо" localSheetId="1">#REF!</definedName>
    <definedName name="оооо" localSheetId="6">#REF!</definedName>
    <definedName name="оооо" localSheetId="8">#REF!</definedName>
    <definedName name="оооо">#REF!</definedName>
    <definedName name="ооооо" localSheetId="7">#REF!</definedName>
    <definedName name="ооооо" localSheetId="1">#REF!</definedName>
    <definedName name="ооооо" localSheetId="6">#REF!</definedName>
    <definedName name="ооооо" localSheetId="8">#REF!</definedName>
    <definedName name="ооооо">#REF!</definedName>
    <definedName name="Получатель">#REF!</definedName>
    <definedName name="пп" localSheetId="7">#REF!</definedName>
    <definedName name="пп" localSheetId="1">#REF!</definedName>
    <definedName name="пп" localSheetId="6">#REF!</definedName>
    <definedName name="пп" localSheetId="8">#REF!</definedName>
    <definedName name="пп">#REF!</definedName>
    <definedName name="прай" localSheetId="7">#REF!</definedName>
    <definedName name="прай" localSheetId="1">#REF!</definedName>
    <definedName name="прай" localSheetId="6">#REF!</definedName>
    <definedName name="прай" localSheetId="8">#REF!</definedName>
    <definedName name="прай" localSheetId="9">#REF!</definedName>
    <definedName name="прай">#REF!</definedName>
    <definedName name="прейскурант" localSheetId="7">#REF!</definedName>
    <definedName name="прейскурант" localSheetId="1">#REF!</definedName>
    <definedName name="прейскурант" localSheetId="6">#REF!</definedName>
    <definedName name="прейскурант" localSheetId="8">#REF!</definedName>
    <definedName name="прейскурант" localSheetId="9">#REF!</definedName>
    <definedName name="прейскурант">#REF!</definedName>
    <definedName name="ПриложениеДС1" localSheetId="5">#REF!</definedName>
    <definedName name="ПриложениеДС1" localSheetId="2">#REF!</definedName>
    <definedName name="ПриложениеДС1" localSheetId="4">#REF!</definedName>
    <definedName name="ПриложениеДС1" localSheetId="0">#REF!</definedName>
    <definedName name="ПриложениеДС1" localSheetId="6">#REF!</definedName>
    <definedName name="ПриложениеДС1">#REF!</definedName>
    <definedName name="про">#REF!</definedName>
    <definedName name="р" localSheetId="7">#REF!</definedName>
    <definedName name="р" localSheetId="1">#REF!</definedName>
    <definedName name="р" localSheetId="6">#REF!</definedName>
    <definedName name="р" localSheetId="8">#REF!</definedName>
    <definedName name="р" localSheetId="9">#REF!</definedName>
    <definedName name="р">#REF!</definedName>
    <definedName name="роз">[6]Услуги_УЗИ!$C$4:$C$74</definedName>
    <definedName name="рп" localSheetId="5">#REF!</definedName>
    <definedName name="рп" localSheetId="2">#REF!</definedName>
    <definedName name="рп" localSheetId="4">#REF!</definedName>
    <definedName name="рп" localSheetId="0">#REF!</definedName>
    <definedName name="рп" localSheetId="6">#REF!</definedName>
    <definedName name="рп" localSheetId="9">#REF!</definedName>
    <definedName name="рп">#REF!</definedName>
    <definedName name="рпр" localSheetId="7">#REF!</definedName>
    <definedName name="рпр" localSheetId="1">#REF!</definedName>
    <definedName name="рпр" localSheetId="6">#REF!</definedName>
    <definedName name="рпр" localSheetId="8">#REF!</definedName>
    <definedName name="рпр" localSheetId="9">#REF!</definedName>
    <definedName name="рпр">#REF!</definedName>
    <definedName name="рр" localSheetId="7">#REF!</definedName>
    <definedName name="рр" localSheetId="1">#REF!</definedName>
    <definedName name="рр" localSheetId="6">#REF!</definedName>
    <definedName name="рр" localSheetId="8">#REF!</definedName>
    <definedName name="рр" localSheetId="9">#REF!</definedName>
    <definedName name="рр">#REF!</definedName>
    <definedName name="ррз" localSheetId="7">#REF!</definedName>
    <definedName name="ррз" localSheetId="1">#REF!</definedName>
    <definedName name="ррз" localSheetId="6">#REF!</definedName>
    <definedName name="ррз" localSheetId="8">#REF!</definedName>
    <definedName name="ррз">#REF!</definedName>
    <definedName name="ррр" localSheetId="7">#REF!</definedName>
    <definedName name="ррр" localSheetId="1">#REF!</definedName>
    <definedName name="ррр" localSheetId="6">#REF!</definedName>
    <definedName name="ррр" localSheetId="8">#REF!</definedName>
    <definedName name="ррр" localSheetId="9">#REF!</definedName>
    <definedName name="ррр">#REF!</definedName>
    <definedName name="с" localSheetId="7">#REF!</definedName>
    <definedName name="с" localSheetId="6">#REF!</definedName>
    <definedName name="с" localSheetId="8">#REF!</definedName>
    <definedName name="с">#REF!</definedName>
    <definedName name="сан" localSheetId="7">#REF!</definedName>
    <definedName name="сан" localSheetId="1">#REF!</definedName>
    <definedName name="сан" localSheetId="6">#REF!</definedName>
    <definedName name="сан" localSheetId="8">#REF!</definedName>
    <definedName name="сан" localSheetId="9">#REF!</definedName>
    <definedName name="сан">#REF!</definedName>
    <definedName name="СВОД" localSheetId="7">#REF!</definedName>
    <definedName name="СВОД" localSheetId="1">#REF!</definedName>
    <definedName name="СВОД" localSheetId="6">#REF!</definedName>
    <definedName name="СВОД" localSheetId="8">#REF!</definedName>
    <definedName name="СВОД">#REF!</definedName>
    <definedName name="слева" localSheetId="5">#REF!</definedName>
    <definedName name="слева" localSheetId="2">#REF!</definedName>
    <definedName name="слева" localSheetId="4">#REF!</definedName>
    <definedName name="слева" localSheetId="0">#REF!</definedName>
    <definedName name="слева" localSheetId="6">#REF!</definedName>
    <definedName name="слева" localSheetId="3">#REF!</definedName>
    <definedName name="слева">#REF!</definedName>
    <definedName name="СПЕЦБО">'[1]персонал по Порядкам'!$F$2:$F$100</definedName>
    <definedName name="СПЕЦВЫСШ">'[1]персонал по Порядкам'!$D$2:$D$100</definedName>
    <definedName name="СПЕЦСР">'[1]персонал по Порядкам'!$E$2:$E$100</definedName>
    <definedName name="Среднне_количество_анализов" localSheetId="7">#REF!</definedName>
    <definedName name="Среднне_количество_анализов" localSheetId="1">#REF!</definedName>
    <definedName name="Среднне_количество_анализов" localSheetId="6">#REF!</definedName>
    <definedName name="Среднне_количество_анализов" localSheetId="8">#REF!</definedName>
    <definedName name="Среднне_количество_анализов" localSheetId="9">#REF!</definedName>
    <definedName name="Среднне_количество_анализов">#REF!</definedName>
    <definedName name="СРМЕДПЕРС">'[1]персонал по Порядкам'!$B$2:$B$100</definedName>
    <definedName name="стац" localSheetId="7">#REF!</definedName>
    <definedName name="стац" localSheetId="1">#REF!</definedName>
    <definedName name="стац" localSheetId="6">#REF!</definedName>
    <definedName name="стац" localSheetId="8">#REF!</definedName>
    <definedName name="стац" localSheetId="9">#REF!</definedName>
    <definedName name="стац">#REF!</definedName>
    <definedName name="страх" localSheetId="7">#REF!</definedName>
    <definedName name="страх" localSheetId="1">#REF!</definedName>
    <definedName name="страх" localSheetId="6">#REF!</definedName>
    <definedName name="страх" localSheetId="8">#REF!</definedName>
    <definedName name="страх" localSheetId="9">#REF!</definedName>
    <definedName name="страх">#REF!</definedName>
    <definedName name="Удельныйвес" localSheetId="7">'[5]Калькуляция '!#REF!</definedName>
    <definedName name="Удельныйвес" localSheetId="1">'[5]Калькуляция '!#REF!</definedName>
    <definedName name="Удельныйвес" localSheetId="6">'[5]Калькуляция '!#REF!</definedName>
    <definedName name="Удельныйвес" localSheetId="8">'[5]Калькуляция '!#REF!</definedName>
    <definedName name="Удельныйвес" localSheetId="9">'[5]Калькуляция '!#REF!</definedName>
    <definedName name="Удельныйвес">'[5]Калькуляция '!#REF!</definedName>
    <definedName name="уже" localSheetId="7">#REF!</definedName>
    <definedName name="уже" localSheetId="1">#REF!</definedName>
    <definedName name="уже" localSheetId="6">#REF!</definedName>
    <definedName name="уже" localSheetId="8">#REF!</definedName>
    <definedName name="уже" localSheetId="9">#REF!</definedName>
    <definedName name="уже">#REF!</definedName>
    <definedName name="УЗИ">[7]Услуги_УЗИ!$C$4:$C$74</definedName>
    <definedName name="УЗИ1">[6]Услуги_УЗИ!$C$4:$C$74</definedName>
    <definedName name="УЗИ2">[7]Услуги_УЗИ!$C$4:$C$74</definedName>
    <definedName name="УЗИ3">[7]Услуги_УЗИ!$C$4:$C$74</definedName>
    <definedName name="УСЛУГИ">'[6]Номенклатура услуг'!$B$7:$B$9593</definedName>
    <definedName name="УСЛУГИ1">'[6]Номенклатура услуг'!$B$7:$B$9593</definedName>
    <definedName name="Услуги2">'[7]Номенклатура услуг'!$B$7:$B$9593</definedName>
    <definedName name="УСЛУГИ3">'[7]Номенклатура услуг'!$B$7:$B$9593</definedName>
    <definedName name="ФЕДВРАЧ">[1]справочники!$C$3:$C$153</definedName>
    <definedName name="ФЕДМЕДРУК">[1]справочники!$B$3:$B$113</definedName>
    <definedName name="ФЕДМЛАДМП">[1]справочники!$E$3:$E$7</definedName>
    <definedName name="ФЕДСРЕДМП">[1]справочники!$D$3:$D$64</definedName>
    <definedName name="хх" localSheetId="7">#REF!</definedName>
    <definedName name="хх" localSheetId="1">#REF!</definedName>
    <definedName name="хх" localSheetId="6">#REF!</definedName>
    <definedName name="хх" localSheetId="8">#REF!</definedName>
    <definedName name="хх" localSheetId="9">#REF!</definedName>
    <definedName name="хх">#REF!</definedName>
    <definedName name="ъ" localSheetId="7">#REF!</definedName>
    <definedName name="ъ" localSheetId="1">#REF!</definedName>
    <definedName name="ъ" localSheetId="6">#REF!</definedName>
    <definedName name="ъ" localSheetId="8">#REF!</definedName>
    <definedName name="ъ">#REF!</definedName>
    <definedName name="э" localSheetId="7">#REF!</definedName>
    <definedName name="э" localSheetId="1">#REF!</definedName>
    <definedName name="э" localSheetId="6">#REF!</definedName>
    <definedName name="э" localSheetId="8">#REF!</definedName>
    <definedName name="э" localSheetId="9">#REF!</definedName>
    <definedName name="э">#REF!</definedName>
    <definedName name="ээээ" localSheetId="7">#REF!</definedName>
    <definedName name="ээээ" localSheetId="1">#REF!</definedName>
    <definedName name="ээээ" localSheetId="6">#REF!</definedName>
    <definedName name="ээээ" localSheetId="8">#REF!</definedName>
    <definedName name="ээээ" localSheetId="9">#REF!</definedName>
    <definedName name="ээээ">#REF!</definedName>
    <definedName name="юбюб" localSheetId="7">#REF!</definedName>
    <definedName name="юбюб" localSheetId="1">#REF!</definedName>
    <definedName name="юбюб" localSheetId="6">#REF!</definedName>
    <definedName name="юбюб" localSheetId="8">#REF!</definedName>
    <definedName name="юбюб" localSheetId="9">#REF!</definedName>
    <definedName name="юбюб">#REF!</definedName>
    <definedName name="юююююююююю" localSheetId="7">#REF!</definedName>
    <definedName name="юююююююююю" localSheetId="1">#REF!</definedName>
    <definedName name="юююююююююю" localSheetId="6">#REF!</definedName>
    <definedName name="юююююююююю" localSheetId="8">#REF!</definedName>
    <definedName name="юююююююююю" localSheetId="9">#REF!</definedName>
    <definedName name="юююююююююю">#REF!</definedName>
    <definedName name="я" localSheetId="7">#REF!</definedName>
    <definedName name="я" localSheetId="1">#REF!</definedName>
    <definedName name="я" localSheetId="6">#REF!</definedName>
    <definedName name="я" localSheetId="8">#REF!</definedName>
    <definedName name="я">#REF!</definedName>
  </definedNames>
  <calcPr calcId="191029"/>
</workbook>
</file>

<file path=xl/calcChain.xml><?xml version="1.0" encoding="utf-8"?>
<calcChain xmlns="http://schemas.openxmlformats.org/spreadsheetml/2006/main">
  <c r="D15" i="23" l="1"/>
  <c r="E15" i="23"/>
  <c r="F15" i="23"/>
  <c r="E34" i="19" l="1"/>
  <c r="D34" i="19"/>
  <c r="C34" i="19"/>
  <c r="E33" i="19"/>
  <c r="D33" i="19"/>
  <c r="C33" i="19"/>
  <c r="E32" i="19"/>
  <c r="D32" i="19"/>
  <c r="C32" i="19"/>
  <c r="E31" i="19"/>
  <c r="D31" i="19"/>
  <c r="C31" i="19"/>
  <c r="E30" i="19"/>
  <c r="D30" i="19"/>
  <c r="C30" i="19"/>
  <c r="E29" i="19"/>
  <c r="D29" i="19"/>
  <c r="C29" i="19"/>
  <c r="E28" i="19"/>
  <c r="D28" i="19"/>
  <c r="C28" i="19"/>
  <c r="E27" i="19"/>
  <c r="D27" i="19"/>
  <c r="C27" i="19"/>
  <c r="E26" i="19"/>
  <c r="D26" i="19"/>
  <c r="C26" i="19"/>
  <c r="E25" i="19"/>
  <c r="D25" i="19"/>
  <c r="C25" i="19"/>
  <c r="E24" i="19"/>
  <c r="D24" i="19"/>
  <c r="C24" i="19"/>
  <c r="E23" i="19"/>
  <c r="D23" i="19"/>
  <c r="C23" i="19"/>
  <c r="E22" i="19"/>
  <c r="D22" i="19"/>
  <c r="C22" i="19"/>
  <c r="E21" i="19"/>
  <c r="D21" i="19"/>
  <c r="C21" i="19"/>
  <c r="E20" i="19"/>
  <c r="D20" i="19"/>
  <c r="C20" i="19"/>
  <c r="E19" i="19"/>
  <c r="D19" i="19"/>
  <c r="C19" i="19"/>
  <c r="E18" i="19"/>
  <c r="D18" i="19"/>
  <c r="C18" i="19"/>
  <c r="E17" i="19"/>
  <c r="D17" i="19"/>
  <c r="C17" i="19"/>
  <c r="E16" i="19"/>
  <c r="D16" i="19"/>
  <c r="C16" i="19"/>
  <c r="E15" i="19"/>
  <c r="D15" i="19"/>
  <c r="C15" i="19"/>
  <c r="E14" i="19"/>
  <c r="D14" i="19"/>
  <c r="C14" i="19"/>
  <c r="E13" i="19"/>
  <c r="D13" i="19"/>
  <c r="C13" i="19"/>
  <c r="E12" i="19"/>
  <c r="D12" i="19"/>
  <c r="C12" i="19"/>
  <c r="E11" i="19"/>
  <c r="D11" i="19"/>
  <c r="C11" i="19"/>
  <c r="E41" i="18"/>
  <c r="D41" i="18"/>
  <c r="C41" i="18"/>
  <c r="E40" i="18"/>
  <c r="D40" i="18"/>
  <c r="C40" i="18"/>
  <c r="E39" i="18"/>
  <c r="D39" i="18"/>
  <c r="C39" i="18"/>
  <c r="E38" i="18"/>
  <c r="D38" i="18"/>
  <c r="C38" i="18"/>
  <c r="E37" i="18"/>
  <c r="D37" i="18"/>
  <c r="C37" i="18"/>
  <c r="E36" i="18"/>
  <c r="D36" i="18"/>
  <c r="C36" i="18"/>
  <c r="E35" i="18"/>
  <c r="D35" i="18"/>
  <c r="C35" i="18"/>
  <c r="E34" i="18"/>
  <c r="D34" i="18"/>
  <c r="C34" i="18"/>
  <c r="E33" i="18"/>
  <c r="D33" i="18"/>
  <c r="C33" i="18"/>
  <c r="E32" i="18"/>
  <c r="D32" i="18"/>
  <c r="C32" i="18"/>
  <c r="E31" i="18"/>
  <c r="D31" i="18"/>
  <c r="C31" i="18"/>
  <c r="E30" i="18"/>
  <c r="D30" i="18"/>
  <c r="C30" i="18"/>
  <c r="E29" i="18"/>
  <c r="D29" i="18"/>
  <c r="C29" i="18"/>
  <c r="E28" i="18"/>
  <c r="D28" i="18"/>
  <c r="C28" i="18"/>
  <c r="E27" i="18"/>
  <c r="D27" i="18"/>
  <c r="C27" i="18"/>
  <c r="E26" i="18"/>
  <c r="D26" i="18"/>
  <c r="C26" i="18"/>
  <c r="E25" i="18"/>
  <c r="D25" i="18"/>
  <c r="C25" i="18"/>
  <c r="E24" i="18"/>
  <c r="D24" i="18"/>
  <c r="C24" i="18"/>
  <c r="E23" i="18"/>
  <c r="D23" i="18"/>
  <c r="C23" i="18"/>
  <c r="E22" i="18"/>
  <c r="D22" i="18"/>
  <c r="C22" i="18"/>
  <c r="E21" i="18"/>
  <c r="D21" i="18"/>
  <c r="C21" i="18"/>
  <c r="E20" i="18"/>
  <c r="D20" i="18"/>
  <c r="C20" i="18"/>
  <c r="E19" i="18"/>
  <c r="D19" i="18"/>
  <c r="C19" i="18"/>
  <c r="E18" i="18"/>
  <c r="D18" i="18"/>
  <c r="C18" i="18"/>
  <c r="E17" i="18"/>
  <c r="D17" i="18"/>
  <c r="C17" i="18"/>
  <c r="E16" i="18"/>
  <c r="D16" i="18"/>
  <c r="C16" i="18"/>
  <c r="E15" i="18"/>
  <c r="D15" i="18"/>
  <c r="C15" i="18"/>
  <c r="E14" i="18"/>
  <c r="D14" i="18"/>
  <c r="C14" i="18"/>
  <c r="E13" i="18"/>
  <c r="D13" i="18"/>
  <c r="C13" i="18"/>
  <c r="E12" i="18"/>
  <c r="D12" i="18"/>
  <c r="C12" i="18"/>
  <c r="E11" i="18"/>
  <c r="D11" i="18"/>
  <c r="C11" i="18"/>
  <c r="B64" i="19" l="1"/>
  <c r="B63" i="19"/>
  <c r="B62" i="19"/>
  <c r="B61" i="19"/>
  <c r="B60" i="19"/>
  <c r="B59" i="19"/>
  <c r="B58" i="19"/>
  <c r="B57" i="19"/>
  <c r="B56" i="19"/>
  <c r="B55" i="19"/>
  <c r="B54" i="19"/>
  <c r="B53" i="19"/>
  <c r="B52" i="19"/>
  <c r="B51" i="19"/>
  <c r="B50" i="19"/>
  <c r="B49" i="19"/>
  <c r="B48" i="19"/>
  <c r="B47" i="19"/>
  <c r="B46" i="19"/>
  <c r="B45" i="19"/>
  <c r="B44" i="19"/>
  <c r="B43" i="19"/>
  <c r="B42" i="19"/>
  <c r="B41" i="19"/>
  <c r="B77" i="18"/>
  <c r="B76" i="18"/>
  <c r="B75" i="18"/>
  <c r="B74" i="18"/>
  <c r="B73" i="18"/>
  <c r="B72" i="18"/>
  <c r="B71" i="18"/>
  <c r="B70" i="18"/>
  <c r="B69" i="18"/>
  <c r="B68" i="18"/>
  <c r="B67" i="18"/>
  <c r="B66" i="18"/>
  <c r="B65" i="18"/>
  <c r="B64" i="18"/>
  <c r="B63" i="18"/>
  <c r="B62" i="18"/>
  <c r="B61" i="18"/>
  <c r="B60" i="18"/>
  <c r="B59" i="18"/>
  <c r="B58" i="18"/>
  <c r="B57" i="18"/>
  <c r="B56" i="18"/>
  <c r="B55" i="18"/>
  <c r="B54" i="18"/>
  <c r="B53" i="18"/>
  <c r="B52" i="18"/>
  <c r="B51" i="18"/>
  <c r="B50" i="18"/>
  <c r="B49" i="18"/>
  <c r="B48" i="18"/>
  <c r="B47" i="18"/>
  <c r="C76" i="15"/>
  <c r="C75" i="15"/>
  <c r="C74" i="15"/>
  <c r="C73" i="15"/>
  <c r="C72" i="15"/>
  <c r="C70" i="15"/>
  <c r="C68" i="15"/>
  <c r="C67" i="15"/>
  <c r="C66" i="15"/>
  <c r="C65" i="15"/>
  <c r="C38" i="15"/>
  <c r="C36" i="15"/>
  <c r="C34" i="15"/>
  <c r="C33" i="15"/>
  <c r="C31" i="15"/>
  <c r="C30" i="15"/>
  <c r="D62" i="19" l="1"/>
  <c r="C62" i="19"/>
  <c r="E62" i="19"/>
  <c r="C63" i="19"/>
  <c r="D63" i="19"/>
  <c r="E63" i="19"/>
  <c r="E64" i="19"/>
  <c r="D64" i="19"/>
  <c r="C64" i="19"/>
  <c r="E61" i="19"/>
  <c r="D61" i="19"/>
  <c r="C61" i="19"/>
  <c r="C60" i="19"/>
  <c r="D60" i="19"/>
  <c r="E60" i="19"/>
  <c r="E59" i="19"/>
  <c r="D59" i="19"/>
  <c r="C59" i="19"/>
  <c r="E58" i="19"/>
  <c r="D58" i="19"/>
  <c r="C58" i="19"/>
  <c r="C57" i="19"/>
  <c r="E57" i="19"/>
  <c r="D57" i="19"/>
  <c r="E55" i="19"/>
  <c r="D55" i="19"/>
  <c r="C55" i="19"/>
  <c r="E56" i="19"/>
  <c r="D56" i="19"/>
  <c r="C56" i="19"/>
  <c r="D54" i="19"/>
  <c r="C54" i="19"/>
  <c r="E54" i="19"/>
  <c r="E53" i="19"/>
  <c r="D53" i="19"/>
  <c r="C53" i="19"/>
  <c r="E52" i="19"/>
  <c r="C52" i="19"/>
  <c r="D52" i="19"/>
  <c r="E51" i="19"/>
  <c r="D51" i="19"/>
  <c r="C51" i="19"/>
  <c r="D46" i="19"/>
  <c r="C46" i="19"/>
  <c r="E46" i="19"/>
  <c r="E50" i="19"/>
  <c r="D50" i="19"/>
  <c r="C50" i="19"/>
  <c r="D47" i="19"/>
  <c r="E47" i="19"/>
  <c r="C47" i="19"/>
  <c r="E49" i="19"/>
  <c r="D49" i="19"/>
  <c r="C49" i="19"/>
  <c r="E48" i="19"/>
  <c r="D48" i="19"/>
  <c r="C48" i="19"/>
  <c r="E45" i="19"/>
  <c r="D45" i="19"/>
  <c r="C45" i="19"/>
  <c r="D41" i="19"/>
  <c r="C41" i="19"/>
  <c r="E41" i="19"/>
  <c r="E42" i="19"/>
  <c r="D42" i="19"/>
  <c r="C42" i="19"/>
  <c r="E44" i="19"/>
  <c r="D44" i="19"/>
  <c r="C44" i="19"/>
  <c r="E43" i="19"/>
  <c r="D43" i="19"/>
  <c r="C43" i="19"/>
  <c r="E70" i="18"/>
  <c r="D70" i="18"/>
  <c r="C70" i="18"/>
  <c r="E63" i="18"/>
  <c r="D63" i="18"/>
  <c r="C63" i="18"/>
  <c r="E64" i="18"/>
  <c r="D64" i="18"/>
  <c r="C64" i="18"/>
  <c r="E71" i="18"/>
  <c r="D71" i="18"/>
  <c r="C71" i="18"/>
  <c r="E74" i="18"/>
  <c r="D74" i="18"/>
  <c r="C74" i="18"/>
  <c r="E65" i="18"/>
  <c r="D65" i="18"/>
  <c r="C65" i="18"/>
  <c r="D72" i="18"/>
  <c r="C72" i="18"/>
  <c r="E72" i="18"/>
  <c r="E76" i="18"/>
  <c r="D76" i="18"/>
  <c r="C76" i="18"/>
  <c r="E66" i="18"/>
  <c r="D66" i="18"/>
  <c r="C66" i="18"/>
  <c r="C62" i="18"/>
  <c r="D62" i="18"/>
  <c r="E62" i="18"/>
  <c r="C67" i="18"/>
  <c r="E67" i="18"/>
  <c r="D67" i="18"/>
  <c r="D73" i="18"/>
  <c r="C73" i="18"/>
  <c r="E73" i="18"/>
  <c r="E77" i="18"/>
  <c r="D77" i="18"/>
  <c r="C77" i="18"/>
  <c r="C68" i="18"/>
  <c r="E68" i="18"/>
  <c r="D68" i="18"/>
  <c r="E75" i="18"/>
  <c r="D75" i="18"/>
  <c r="C75" i="18"/>
  <c r="E69" i="18"/>
  <c r="D69" i="18"/>
  <c r="C69" i="18"/>
  <c r="E61" i="18"/>
  <c r="D61" i="18"/>
  <c r="C61" i="18"/>
  <c r="D55" i="18"/>
  <c r="C55" i="18"/>
  <c r="E55" i="18"/>
  <c r="C48" i="18"/>
  <c r="E48" i="18"/>
  <c r="D48" i="18"/>
  <c r="D58" i="18"/>
  <c r="C58" i="18"/>
  <c r="E58" i="18"/>
  <c r="E49" i="18"/>
  <c r="D49" i="18"/>
  <c r="C49" i="18"/>
  <c r="E56" i="18"/>
  <c r="D56" i="18"/>
  <c r="C56" i="18"/>
  <c r="E60" i="18"/>
  <c r="D60" i="18"/>
  <c r="C60" i="18"/>
  <c r="C50" i="18"/>
  <c r="E50" i="18"/>
  <c r="D50" i="18"/>
  <c r="D57" i="18"/>
  <c r="C57" i="18"/>
  <c r="E57" i="18"/>
  <c r="E47" i="18"/>
  <c r="C47" i="18"/>
  <c r="D47" i="18"/>
  <c r="E51" i="18"/>
  <c r="D51" i="18"/>
  <c r="C51" i="18"/>
  <c r="E59" i="18"/>
  <c r="D59" i="18"/>
  <c r="C59" i="18"/>
  <c r="C52" i="18"/>
  <c r="E52" i="18"/>
  <c r="D52" i="18"/>
  <c r="E54" i="18"/>
  <c r="D54" i="18"/>
  <c r="C54" i="18"/>
  <c r="D53" i="18"/>
  <c r="C53" i="18"/>
  <c r="E53" i="18"/>
  <c r="F14" i="23"/>
  <c r="E14" i="23"/>
  <c r="D14" i="23"/>
  <c r="F13" i="23"/>
  <c r="E13" i="23"/>
  <c r="D13" i="23"/>
  <c r="F12" i="23"/>
  <c r="E12" i="23"/>
  <c r="D12" i="23"/>
  <c r="F11" i="23"/>
  <c r="E11" i="23"/>
  <c r="D11" i="23"/>
  <c r="G28" i="22" l="1"/>
  <c r="F28" i="22"/>
  <c r="E28" i="22"/>
  <c r="G27" i="22"/>
  <c r="F27" i="22"/>
  <c r="E27" i="22"/>
  <c r="G26" i="22"/>
  <c r="F26" i="22"/>
  <c r="E26" i="22"/>
  <c r="G24" i="22"/>
  <c r="F24" i="22"/>
  <c r="E24" i="22"/>
  <c r="G23" i="22"/>
  <c r="F23" i="22"/>
  <c r="E23" i="22"/>
  <c r="G22" i="22"/>
  <c r="F22" i="22"/>
  <c r="E22" i="22"/>
  <c r="G21" i="22"/>
  <c r="F21" i="22"/>
  <c r="E21" i="22"/>
  <c r="G20" i="22"/>
  <c r="F20" i="22"/>
  <c r="E20" i="22"/>
  <c r="G19" i="22"/>
  <c r="F19" i="22"/>
  <c r="E19" i="22"/>
  <c r="D17" i="22"/>
  <c r="E48" i="21"/>
  <c r="F48" i="21"/>
  <c r="G48" i="21"/>
  <c r="G45" i="21"/>
  <c r="F45" i="21"/>
  <c r="E45" i="21"/>
  <c r="G81" i="21"/>
  <c r="F81" i="21"/>
  <c r="E81" i="21"/>
  <c r="G132" i="21"/>
  <c r="F132" i="21"/>
  <c r="E132" i="21"/>
  <c r="G25" i="21"/>
  <c r="F25" i="21"/>
  <c r="E25" i="21"/>
  <c r="G42" i="21"/>
  <c r="F42" i="21"/>
  <c r="E42" i="21"/>
  <c r="G58" i="21"/>
  <c r="F58" i="21"/>
  <c r="E58" i="21"/>
  <c r="G75" i="21"/>
  <c r="F75" i="21"/>
  <c r="E75" i="21"/>
  <c r="G98" i="21"/>
  <c r="F98" i="21"/>
  <c r="E98" i="21"/>
  <c r="G127" i="21"/>
  <c r="F127" i="21"/>
  <c r="E127" i="21"/>
  <c r="G141" i="21"/>
  <c r="F141" i="21"/>
  <c r="E141" i="21"/>
  <c r="E154" i="21"/>
  <c r="F154" i="21"/>
  <c r="G154" i="21"/>
  <c r="G157" i="21"/>
  <c r="F157" i="21"/>
  <c r="E157" i="21"/>
  <c r="G156" i="21"/>
  <c r="F156" i="21"/>
  <c r="E156" i="21"/>
  <c r="G155" i="21"/>
  <c r="F155" i="21"/>
  <c r="E155" i="21"/>
  <c r="G153" i="21"/>
  <c r="F153" i="21"/>
  <c r="E153" i="21"/>
  <c r="G152" i="21"/>
  <c r="F152" i="21"/>
  <c r="E152" i="21"/>
  <c r="G151" i="21"/>
  <c r="F151" i="21"/>
  <c r="E151" i="21"/>
  <c r="G150" i="21"/>
  <c r="F150" i="21"/>
  <c r="E150" i="21"/>
  <c r="G149" i="21"/>
  <c r="F149" i="21"/>
  <c r="E149" i="21"/>
  <c r="G148" i="21"/>
  <c r="F148" i="21"/>
  <c r="E148" i="21"/>
  <c r="G147" i="21"/>
  <c r="F147" i="21"/>
  <c r="E147" i="21"/>
  <c r="G146" i="21"/>
  <c r="F146" i="21"/>
  <c r="E146" i="21"/>
  <c r="G145" i="21"/>
  <c r="F145" i="21"/>
  <c r="E145" i="21"/>
  <c r="G144" i="21"/>
  <c r="F144" i="21"/>
  <c r="E144" i="21"/>
  <c r="G143" i="21"/>
  <c r="F143" i="21"/>
  <c r="E143" i="21"/>
  <c r="G142" i="21"/>
  <c r="F142" i="21"/>
  <c r="E142" i="21"/>
  <c r="G140" i="21"/>
  <c r="F140" i="21"/>
  <c r="E140" i="21"/>
  <c r="G139" i="21"/>
  <c r="F139" i="21"/>
  <c r="E139" i="21"/>
  <c r="G138" i="21"/>
  <c r="F138" i="21"/>
  <c r="E138" i="21"/>
  <c r="G137" i="21"/>
  <c r="F137" i="21"/>
  <c r="E137" i="21"/>
  <c r="G136" i="21"/>
  <c r="F136" i="21"/>
  <c r="E136" i="21"/>
  <c r="G135" i="21"/>
  <c r="F135" i="21"/>
  <c r="E135" i="21"/>
  <c r="G134" i="21"/>
  <c r="F134" i="21"/>
  <c r="E134" i="21"/>
  <c r="G131" i="21"/>
  <c r="F131" i="21"/>
  <c r="E131" i="21"/>
  <c r="G130" i="21"/>
  <c r="F130" i="21"/>
  <c r="E130" i="21"/>
  <c r="G129" i="21"/>
  <c r="F129" i="21"/>
  <c r="E129" i="21"/>
  <c r="G128" i="21"/>
  <c r="F128" i="21"/>
  <c r="E128" i="21"/>
  <c r="G126" i="21"/>
  <c r="F126" i="21"/>
  <c r="E126" i="21"/>
  <c r="G125" i="21"/>
  <c r="F125" i="21"/>
  <c r="E125" i="21"/>
  <c r="G124" i="21"/>
  <c r="F124" i="21"/>
  <c r="E124" i="21"/>
  <c r="G123" i="21"/>
  <c r="F123" i="21"/>
  <c r="E123" i="21"/>
  <c r="G122" i="21"/>
  <c r="F122" i="21"/>
  <c r="E122" i="21"/>
  <c r="G121" i="21"/>
  <c r="F121" i="21"/>
  <c r="E121" i="21"/>
  <c r="G120" i="21"/>
  <c r="F120" i="21"/>
  <c r="E120" i="21"/>
  <c r="G119" i="21"/>
  <c r="F119" i="21"/>
  <c r="E119" i="21"/>
  <c r="G118" i="21"/>
  <c r="F118" i="21"/>
  <c r="E118" i="21"/>
  <c r="G117" i="21"/>
  <c r="F117" i="21"/>
  <c r="E117" i="21"/>
  <c r="G116" i="21"/>
  <c r="F116" i="21"/>
  <c r="E116" i="21"/>
  <c r="G115" i="21"/>
  <c r="F115" i="21"/>
  <c r="E115" i="21"/>
  <c r="G114" i="21"/>
  <c r="F114" i="21"/>
  <c r="E114" i="21"/>
  <c r="G113" i="21"/>
  <c r="F113" i="21"/>
  <c r="E113" i="21"/>
  <c r="G112" i="21"/>
  <c r="F112" i="21"/>
  <c r="E112" i="21"/>
  <c r="G111" i="21"/>
  <c r="F111" i="21"/>
  <c r="E111" i="21"/>
  <c r="G110" i="21"/>
  <c r="F110" i="21"/>
  <c r="E110" i="21"/>
  <c r="G109" i="21"/>
  <c r="F109" i="21"/>
  <c r="E109" i="21"/>
  <c r="G108" i="21"/>
  <c r="F108" i="21"/>
  <c r="E108" i="21"/>
  <c r="G107" i="21"/>
  <c r="F107" i="21"/>
  <c r="E107" i="21"/>
  <c r="G106" i="21"/>
  <c r="F106" i="21"/>
  <c r="E106" i="21"/>
  <c r="G105" i="21"/>
  <c r="F105" i="21"/>
  <c r="E105" i="21"/>
  <c r="G104" i="21"/>
  <c r="F104" i="21"/>
  <c r="E104" i="21"/>
  <c r="G103" i="21"/>
  <c r="F103" i="21"/>
  <c r="E103" i="21"/>
  <c r="G102" i="21"/>
  <c r="F102" i="21"/>
  <c r="E102" i="21"/>
  <c r="G101" i="21"/>
  <c r="F101" i="21"/>
  <c r="E101" i="21"/>
  <c r="G100" i="21"/>
  <c r="F100" i="21"/>
  <c r="E100" i="21"/>
  <c r="G99" i="21"/>
  <c r="F99" i="21"/>
  <c r="E99" i="21"/>
  <c r="G97" i="21"/>
  <c r="F97" i="21"/>
  <c r="E97" i="21"/>
  <c r="G96" i="21"/>
  <c r="F96" i="21"/>
  <c r="E96" i="21"/>
  <c r="G95" i="21"/>
  <c r="F95" i="21"/>
  <c r="E95" i="21"/>
  <c r="G94" i="21"/>
  <c r="F94" i="21"/>
  <c r="E94" i="21"/>
  <c r="G93" i="21"/>
  <c r="F93" i="21"/>
  <c r="E93" i="21"/>
  <c r="G92" i="21"/>
  <c r="F92" i="21"/>
  <c r="E92" i="21"/>
  <c r="G91" i="21"/>
  <c r="F91" i="21"/>
  <c r="E91" i="21"/>
  <c r="G90" i="21"/>
  <c r="F90" i="21"/>
  <c r="E90" i="21"/>
  <c r="G89" i="21"/>
  <c r="F89" i="21"/>
  <c r="E89" i="21"/>
  <c r="G88" i="21"/>
  <c r="F88" i="21"/>
  <c r="E88" i="21"/>
  <c r="G87" i="21"/>
  <c r="F87" i="21"/>
  <c r="E87" i="21"/>
  <c r="G86" i="21"/>
  <c r="F86" i="21"/>
  <c r="E86" i="21"/>
  <c r="G85" i="21"/>
  <c r="F85" i="21"/>
  <c r="E85" i="21"/>
  <c r="G84" i="21"/>
  <c r="F84" i="21"/>
  <c r="E84" i="21"/>
  <c r="G83" i="21"/>
  <c r="F83" i="21"/>
  <c r="E83" i="21"/>
  <c r="G80" i="21"/>
  <c r="F80" i="21"/>
  <c r="E80" i="21"/>
  <c r="G79" i="21"/>
  <c r="F79" i="21"/>
  <c r="E79" i="21"/>
  <c r="G78" i="21"/>
  <c r="F78" i="21"/>
  <c r="E78" i="21"/>
  <c r="G77" i="21"/>
  <c r="F77" i="21"/>
  <c r="E77" i="21"/>
  <c r="G76" i="21"/>
  <c r="F76" i="21"/>
  <c r="E76" i="21"/>
  <c r="G74" i="21"/>
  <c r="F74" i="21"/>
  <c r="E74" i="21"/>
  <c r="G73" i="21"/>
  <c r="F73" i="21"/>
  <c r="E73" i="21"/>
  <c r="G72" i="21"/>
  <c r="F72" i="21"/>
  <c r="E72" i="21"/>
  <c r="G71" i="21"/>
  <c r="F71" i="21"/>
  <c r="E71" i="21"/>
  <c r="G70" i="21"/>
  <c r="F70" i="21"/>
  <c r="E70" i="21"/>
  <c r="G69" i="21"/>
  <c r="F69" i="21"/>
  <c r="E69" i="21"/>
  <c r="G68" i="21"/>
  <c r="F68" i="21"/>
  <c r="E68" i="21"/>
  <c r="G67" i="21"/>
  <c r="F67" i="21"/>
  <c r="E67" i="21"/>
  <c r="G66" i="21"/>
  <c r="F66" i="21"/>
  <c r="E66" i="21"/>
  <c r="G65" i="21"/>
  <c r="F65" i="21"/>
  <c r="E65" i="21"/>
  <c r="G64" i="21"/>
  <c r="F64" i="21"/>
  <c r="E64" i="21"/>
  <c r="G63" i="21"/>
  <c r="F63" i="21"/>
  <c r="E63" i="21"/>
  <c r="G62" i="21"/>
  <c r="F62" i="21"/>
  <c r="E62" i="21"/>
  <c r="G61" i="21"/>
  <c r="F61" i="21"/>
  <c r="E61" i="21"/>
  <c r="G60" i="21"/>
  <c r="F60" i="21"/>
  <c r="E60" i="21"/>
  <c r="G59" i="21"/>
  <c r="F59" i="21"/>
  <c r="E59" i="21"/>
  <c r="G57" i="21"/>
  <c r="F57" i="21"/>
  <c r="E57" i="21"/>
  <c r="G56" i="21"/>
  <c r="F56" i="21"/>
  <c r="E56" i="21"/>
  <c r="G55" i="21"/>
  <c r="F55" i="21"/>
  <c r="E55" i="21"/>
  <c r="G54" i="21"/>
  <c r="F54" i="21"/>
  <c r="E54" i="21"/>
  <c r="G53" i="21"/>
  <c r="F53" i="21"/>
  <c r="E53" i="21"/>
  <c r="G52" i="21"/>
  <c r="F52" i="21"/>
  <c r="E52" i="21"/>
  <c r="G51" i="21"/>
  <c r="F51" i="21"/>
  <c r="E51" i="21"/>
  <c r="G50" i="21"/>
  <c r="F50" i="21"/>
  <c r="E50" i="21"/>
  <c r="G49" i="21"/>
  <c r="F49" i="21"/>
  <c r="E49" i="21"/>
  <c r="G47" i="21"/>
  <c r="F47" i="21"/>
  <c r="E47" i="21"/>
  <c r="G44" i="21"/>
  <c r="F44" i="21"/>
  <c r="E44" i="21"/>
  <c r="G43" i="21"/>
  <c r="F43" i="21"/>
  <c r="E43" i="21"/>
  <c r="G41" i="21"/>
  <c r="F41" i="21"/>
  <c r="E41" i="21"/>
  <c r="G40" i="21"/>
  <c r="F40" i="21"/>
  <c r="E40" i="21"/>
  <c r="G39" i="21"/>
  <c r="F39" i="21"/>
  <c r="E39" i="21"/>
  <c r="G38" i="21"/>
  <c r="F38" i="21"/>
  <c r="E38" i="21"/>
  <c r="G37" i="21"/>
  <c r="F37" i="21"/>
  <c r="E37" i="21"/>
  <c r="G36" i="21"/>
  <c r="F36" i="21"/>
  <c r="E36" i="21"/>
  <c r="G35" i="21"/>
  <c r="F35" i="21"/>
  <c r="E35" i="21"/>
  <c r="G34" i="21"/>
  <c r="F34" i="21"/>
  <c r="E34" i="21"/>
  <c r="G33" i="21"/>
  <c r="F33" i="21"/>
  <c r="E33" i="21"/>
  <c r="G32" i="21"/>
  <c r="F32" i="21"/>
  <c r="E32" i="21"/>
  <c r="G31" i="21"/>
  <c r="F31" i="21"/>
  <c r="E31" i="21"/>
  <c r="G30" i="21"/>
  <c r="F30" i="21"/>
  <c r="E30" i="21"/>
  <c r="G29" i="21"/>
  <c r="F29" i="21"/>
  <c r="E29" i="21"/>
  <c r="G28" i="21"/>
  <c r="F28" i="21"/>
  <c r="E28" i="21"/>
  <c r="G27" i="21"/>
  <c r="F27" i="21"/>
  <c r="E27" i="21"/>
  <c r="G26" i="21"/>
  <c r="F26" i="21"/>
  <c r="E26" i="21"/>
  <c r="G24" i="21"/>
  <c r="F24" i="21"/>
  <c r="E24" i="21"/>
  <c r="G23" i="21"/>
  <c r="F23" i="21"/>
  <c r="E23" i="21"/>
  <c r="G22" i="21"/>
  <c r="F22" i="21"/>
  <c r="E22" i="21"/>
  <c r="G21" i="21"/>
  <c r="F21" i="21"/>
  <c r="E21" i="21"/>
  <c r="G20" i="21"/>
  <c r="F20" i="21"/>
  <c r="E20" i="21"/>
  <c r="G19" i="21"/>
  <c r="F19" i="21"/>
  <c r="E19" i="21"/>
  <c r="G18" i="21"/>
  <c r="F18" i="21"/>
  <c r="E18" i="21"/>
  <c r="G17" i="21"/>
  <c r="F17" i="21"/>
  <c r="E17" i="21"/>
  <c r="G16" i="21"/>
  <c r="F16" i="21"/>
  <c r="E16" i="21"/>
  <c r="G15" i="21"/>
  <c r="F15" i="21"/>
  <c r="E15" i="21"/>
  <c r="G14" i="21"/>
  <c r="F14" i="21"/>
  <c r="E14" i="21"/>
  <c r="G13" i="21"/>
  <c r="F13" i="21"/>
  <c r="E13" i="21"/>
  <c r="G12" i="21"/>
  <c r="F12" i="21"/>
  <c r="E12" i="21"/>
  <c r="G111" i="20"/>
  <c r="G147" i="20"/>
  <c r="F147" i="20"/>
  <c r="E147" i="20"/>
  <c r="G175" i="20"/>
  <c r="G190" i="20"/>
  <c r="F17" i="22" l="1"/>
  <c r="G17" i="22"/>
  <c r="E17" i="22"/>
  <c r="E111" i="20"/>
  <c r="F111" i="20"/>
  <c r="E175" i="20"/>
  <c r="F175" i="20"/>
  <c r="F190" i="20"/>
  <c r="E190" i="20"/>
  <c r="G304" i="20" l="1"/>
  <c r="F304" i="20"/>
  <c r="E304" i="20"/>
  <c r="G287" i="20"/>
  <c r="F287" i="20"/>
  <c r="E287" i="20"/>
  <c r="G269" i="20"/>
  <c r="F269" i="20"/>
  <c r="E269" i="20"/>
  <c r="G253" i="20"/>
  <c r="F253" i="20"/>
  <c r="E253" i="20"/>
  <c r="G233" i="20"/>
  <c r="F233" i="20"/>
  <c r="E233" i="20"/>
  <c r="G217" i="20"/>
  <c r="F217" i="20"/>
  <c r="E217" i="20"/>
  <c r="G203" i="20"/>
  <c r="F203" i="20"/>
  <c r="E203" i="20"/>
  <c r="G186" i="20"/>
  <c r="F186" i="20"/>
  <c r="E186" i="20"/>
  <c r="G172" i="20"/>
  <c r="F172" i="20"/>
  <c r="E172" i="20"/>
  <c r="G158" i="20"/>
  <c r="F158" i="20"/>
  <c r="E158" i="20"/>
  <c r="G144" i="20"/>
  <c r="F144" i="20"/>
  <c r="E144" i="20"/>
  <c r="G124" i="20"/>
  <c r="F124" i="20"/>
  <c r="E124" i="20"/>
  <c r="G108" i="20"/>
  <c r="F108" i="20"/>
  <c r="E108" i="20"/>
  <c r="G93" i="20"/>
  <c r="F93" i="20"/>
  <c r="E93" i="20"/>
  <c r="G79" i="20"/>
  <c r="F79" i="20"/>
  <c r="E79" i="20"/>
  <c r="G65" i="20"/>
  <c r="F65" i="20"/>
  <c r="E65" i="20"/>
  <c r="G46" i="20"/>
  <c r="F46" i="20"/>
  <c r="E46" i="20"/>
  <c r="G27" i="20"/>
  <c r="F27" i="20"/>
  <c r="E27" i="20"/>
  <c r="E15" i="20"/>
  <c r="F15" i="20"/>
  <c r="G15" i="20"/>
  <c r="E291" i="20"/>
  <c r="F291" i="20"/>
  <c r="G291" i="20"/>
  <c r="E274" i="20"/>
  <c r="F274" i="20"/>
  <c r="G274" i="20"/>
  <c r="E313" i="20"/>
  <c r="F313" i="20"/>
  <c r="G313" i="20"/>
  <c r="D311" i="20" l="1"/>
  <c r="G309" i="20"/>
  <c r="F309" i="20"/>
  <c r="E309" i="20"/>
  <c r="D308" i="20"/>
  <c r="D307" i="20"/>
  <c r="D306" i="20"/>
  <c r="D305" i="20"/>
  <c r="D303" i="20"/>
  <c r="D302" i="20"/>
  <c r="G302" i="20" s="1"/>
  <c r="D301" i="20"/>
  <c r="F301" i="20" s="1"/>
  <c r="D300" i="20"/>
  <c r="F300" i="20" s="1"/>
  <c r="D299" i="20"/>
  <c r="D298" i="20"/>
  <c r="G298" i="20" s="1"/>
  <c r="D297" i="20"/>
  <c r="G297" i="20" s="1"/>
  <c r="D296" i="20"/>
  <c r="G296" i="20" s="1"/>
  <c r="D295" i="20"/>
  <c r="D294" i="20"/>
  <c r="G292" i="20"/>
  <c r="F292" i="20"/>
  <c r="E292" i="20"/>
  <c r="D290" i="20"/>
  <c r="F290" i="20" s="1"/>
  <c r="D289" i="20"/>
  <c r="G289" i="20" s="1"/>
  <c r="D288" i="20"/>
  <c r="G288" i="20" s="1"/>
  <c r="D286" i="20"/>
  <c r="D285" i="20"/>
  <c r="D284" i="20"/>
  <c r="D283" i="20"/>
  <c r="D282" i="20"/>
  <c r="D281" i="20"/>
  <c r="G281" i="20" s="1"/>
  <c r="D280" i="20"/>
  <c r="E280" i="20" s="1"/>
  <c r="D279" i="20"/>
  <c r="G279" i="20" s="1"/>
  <c r="D278" i="20"/>
  <c r="D277" i="20"/>
  <c r="G277" i="20" s="1"/>
  <c r="G275" i="20"/>
  <c r="F275" i="20"/>
  <c r="E275" i="20"/>
  <c r="D273" i="20"/>
  <c r="D272" i="20"/>
  <c r="D256" i="20" s="1"/>
  <c r="D271" i="20"/>
  <c r="D270" i="20"/>
  <c r="D268" i="20"/>
  <c r="D267" i="20"/>
  <c r="D266" i="20"/>
  <c r="D265" i="20"/>
  <c r="D264" i="20"/>
  <c r="G264" i="20" s="1"/>
  <c r="D263" i="20"/>
  <c r="G263" i="20" s="1"/>
  <c r="D262" i="20"/>
  <c r="G262" i="20" s="1"/>
  <c r="D261" i="20"/>
  <c r="D260" i="20"/>
  <c r="D259" i="20"/>
  <c r="G257" i="20"/>
  <c r="F257" i="20"/>
  <c r="E257" i="20"/>
  <c r="D255" i="20"/>
  <c r="D254" i="20"/>
  <c r="D252" i="20"/>
  <c r="D251" i="20"/>
  <c r="F251" i="20" s="1"/>
  <c r="D250" i="20"/>
  <c r="G250" i="20" s="1"/>
  <c r="D249" i="20"/>
  <c r="G249" i="20" s="1"/>
  <c r="D248" i="20"/>
  <c r="D247" i="20"/>
  <c r="G247" i="20" s="1"/>
  <c r="D246" i="20"/>
  <c r="G246" i="20" s="1"/>
  <c r="D245" i="20"/>
  <c r="G245" i="20" s="1"/>
  <c r="D244" i="20"/>
  <c r="D243" i="20"/>
  <c r="G243" i="20" s="1"/>
  <c r="G238" i="20"/>
  <c r="F238" i="20"/>
  <c r="E238" i="20"/>
  <c r="D237" i="20"/>
  <c r="E237" i="20" s="1"/>
  <c r="D236" i="20"/>
  <c r="G236" i="20" s="1"/>
  <c r="D235" i="20"/>
  <c r="G235" i="20" s="1"/>
  <c r="D234" i="20"/>
  <c r="D232" i="20"/>
  <c r="D231" i="20"/>
  <c r="D230" i="20"/>
  <c r="D229" i="20"/>
  <c r="D228" i="20"/>
  <c r="G228" i="20" s="1"/>
  <c r="D227" i="20"/>
  <c r="G227" i="20" s="1"/>
  <c r="D226" i="20"/>
  <c r="G226" i="20" s="1"/>
  <c r="D225" i="20"/>
  <c r="E225" i="20" s="1"/>
  <c r="D224" i="20"/>
  <c r="D223" i="20"/>
  <c r="G223" i="20" s="1"/>
  <c r="G221" i="20"/>
  <c r="F221" i="20"/>
  <c r="E221" i="20"/>
  <c r="D220" i="20"/>
  <c r="D219" i="20"/>
  <c r="D218" i="20"/>
  <c r="D216" i="20"/>
  <c r="D215" i="20"/>
  <c r="D214" i="20"/>
  <c r="D213" i="20"/>
  <c r="D212" i="20"/>
  <c r="G212" i="20" s="1"/>
  <c r="D211" i="20"/>
  <c r="G211" i="20" s="1"/>
  <c r="D210" i="20"/>
  <c r="G210" i="20" s="1"/>
  <c r="D209" i="20"/>
  <c r="G207" i="20"/>
  <c r="F207" i="20"/>
  <c r="E207" i="20"/>
  <c r="D206" i="20"/>
  <c r="D205" i="20"/>
  <c r="D204" i="20"/>
  <c r="D202" i="20"/>
  <c r="D201" i="20"/>
  <c r="D200" i="20"/>
  <c r="G200" i="20" s="1"/>
  <c r="D199" i="20"/>
  <c r="G199" i="20" s="1"/>
  <c r="D198" i="20"/>
  <c r="G198" i="20" s="1"/>
  <c r="D197" i="20"/>
  <c r="D196" i="20"/>
  <c r="G196" i="20" s="1"/>
  <c r="D195" i="20"/>
  <c r="G191" i="20"/>
  <c r="F191" i="20"/>
  <c r="E191" i="20"/>
  <c r="D189" i="20"/>
  <c r="F189" i="20" s="1"/>
  <c r="D188" i="20"/>
  <c r="D187" i="20"/>
  <c r="D185" i="20"/>
  <c r="G185" i="20" s="1"/>
  <c r="D184" i="20"/>
  <c r="G184" i="20" s="1"/>
  <c r="D183" i="20"/>
  <c r="E183" i="20" s="1"/>
  <c r="D182" i="20"/>
  <c r="D181" i="20"/>
  <c r="D180" i="20"/>
  <c r="D179" i="20"/>
  <c r="D178" i="20"/>
  <c r="G176" i="20"/>
  <c r="F176" i="20"/>
  <c r="E176" i="20"/>
  <c r="D174" i="20"/>
  <c r="G174" i="20" s="1"/>
  <c r="D173" i="20"/>
  <c r="G173" i="20" s="1"/>
  <c r="D171" i="20"/>
  <c r="G171" i="20" s="1"/>
  <c r="D170" i="20"/>
  <c r="G170" i="20" s="1"/>
  <c r="D169" i="20"/>
  <c r="D168" i="20"/>
  <c r="D167" i="20"/>
  <c r="D166" i="20"/>
  <c r="D165" i="20"/>
  <c r="D164" i="20"/>
  <c r="G164" i="20" s="1"/>
  <c r="G162" i="20"/>
  <c r="F162" i="20"/>
  <c r="E162" i="20"/>
  <c r="D161" i="20"/>
  <c r="G161" i="20" s="1"/>
  <c r="D160" i="20"/>
  <c r="G160" i="20" s="1"/>
  <c r="D159" i="20"/>
  <c r="G159" i="20" s="1"/>
  <c r="D157" i="20"/>
  <c r="G157" i="20" s="1"/>
  <c r="D156" i="20"/>
  <c r="G156" i="20" s="1"/>
  <c r="D155" i="20"/>
  <c r="G155" i="20" s="1"/>
  <c r="D154" i="20"/>
  <c r="D153" i="20"/>
  <c r="D152" i="20"/>
  <c r="D151" i="20"/>
  <c r="D150" i="20"/>
  <c r="G148" i="20"/>
  <c r="F148" i="20"/>
  <c r="E148" i="20"/>
  <c r="D146" i="20"/>
  <c r="G146" i="20" s="1"/>
  <c r="D145" i="20"/>
  <c r="G145" i="20" s="1"/>
  <c r="D143" i="20"/>
  <c r="G143" i="20" s="1"/>
  <c r="D142" i="20"/>
  <c r="G142" i="20" s="1"/>
  <c r="D141" i="20"/>
  <c r="E141" i="20" s="1"/>
  <c r="D140" i="20"/>
  <c r="G140" i="20" s="1"/>
  <c r="D139" i="20"/>
  <c r="G139" i="20" s="1"/>
  <c r="D138" i="20"/>
  <c r="E138" i="20" s="1"/>
  <c r="D137" i="20"/>
  <c r="G137" i="20" s="1"/>
  <c r="D136" i="20"/>
  <c r="G130" i="20"/>
  <c r="F130" i="20"/>
  <c r="E130" i="20"/>
  <c r="D129" i="20"/>
  <c r="D128" i="20"/>
  <c r="G128" i="20" s="1"/>
  <c r="D127" i="20"/>
  <c r="G127" i="20" s="1"/>
  <c r="D126" i="20"/>
  <c r="D125" i="20"/>
  <c r="G125" i="20" s="1"/>
  <c r="D123" i="20"/>
  <c r="G123" i="20" s="1"/>
  <c r="D122" i="20"/>
  <c r="E122" i="20" s="1"/>
  <c r="D121" i="20"/>
  <c r="G121" i="20" s="1"/>
  <c r="D120" i="20"/>
  <c r="D119" i="20"/>
  <c r="G119" i="20" s="1"/>
  <c r="D118" i="20"/>
  <c r="G118" i="20" s="1"/>
  <c r="D117" i="20"/>
  <c r="G117" i="20" s="1"/>
  <c r="D116" i="20"/>
  <c r="D115" i="20"/>
  <c r="G115" i="20" s="1"/>
  <c r="D114" i="20"/>
  <c r="G112" i="20"/>
  <c r="F112" i="20"/>
  <c r="E112" i="20"/>
  <c r="D110" i="20"/>
  <c r="G110" i="20" s="1"/>
  <c r="D109" i="20"/>
  <c r="D107" i="20"/>
  <c r="F107" i="20" s="1"/>
  <c r="D106" i="20"/>
  <c r="G106" i="20" s="1"/>
  <c r="D105" i="20"/>
  <c r="G105" i="20" s="1"/>
  <c r="D104" i="20"/>
  <c r="G104" i="20" s="1"/>
  <c r="D103" i="20"/>
  <c r="G103" i="20" s="1"/>
  <c r="D102" i="20"/>
  <c r="G102" i="20" s="1"/>
  <c r="D101" i="20"/>
  <c r="F101" i="20" s="1"/>
  <c r="D100" i="20"/>
  <c r="G100" i="20" s="1"/>
  <c r="G98" i="20"/>
  <c r="F98" i="20"/>
  <c r="E98" i="20"/>
  <c r="D97" i="20"/>
  <c r="E97" i="20" s="1"/>
  <c r="D96" i="20"/>
  <c r="D95" i="20"/>
  <c r="G95" i="20" s="1"/>
  <c r="D94" i="20"/>
  <c r="G94" i="20" s="1"/>
  <c r="D92" i="20"/>
  <c r="G92" i="20" s="1"/>
  <c r="D91" i="20"/>
  <c r="E91" i="20" s="1"/>
  <c r="D90" i="20"/>
  <c r="G90" i="20" s="1"/>
  <c r="D89" i="20"/>
  <c r="G89" i="20" s="1"/>
  <c r="D88" i="20"/>
  <c r="G88" i="20" s="1"/>
  <c r="D87" i="20"/>
  <c r="G87" i="20" s="1"/>
  <c r="D86" i="20"/>
  <c r="G86" i="20" s="1"/>
  <c r="G84" i="20"/>
  <c r="F84" i="20"/>
  <c r="E84" i="20"/>
  <c r="D83" i="20"/>
  <c r="G83" i="20" s="1"/>
  <c r="D82" i="20"/>
  <c r="G82" i="20" s="1"/>
  <c r="D81" i="20"/>
  <c r="F81" i="20" s="1"/>
  <c r="D80" i="20"/>
  <c r="D78" i="20"/>
  <c r="G78" i="20" s="1"/>
  <c r="D77" i="20"/>
  <c r="G77" i="20" s="1"/>
  <c r="D76" i="20"/>
  <c r="D75" i="20"/>
  <c r="G75" i="20" s="1"/>
  <c r="D74" i="20"/>
  <c r="G74" i="20" s="1"/>
  <c r="D73" i="20"/>
  <c r="F73" i="20" s="1"/>
  <c r="D72" i="20"/>
  <c r="G72" i="20" s="1"/>
  <c r="D71" i="20"/>
  <c r="F71" i="20" s="1"/>
  <c r="D70" i="20"/>
  <c r="E70" i="20" s="1"/>
  <c r="D67" i="20"/>
  <c r="G67" i="20" s="1"/>
  <c r="D66" i="20"/>
  <c r="G66" i="20" s="1"/>
  <c r="D64" i="20"/>
  <c r="G64" i="20" s="1"/>
  <c r="D63" i="20"/>
  <c r="G63" i="20" s="1"/>
  <c r="D62" i="20"/>
  <c r="E62" i="20" s="1"/>
  <c r="D61" i="20"/>
  <c r="G61" i="20" s="1"/>
  <c r="D60" i="20"/>
  <c r="D59" i="20"/>
  <c r="D58" i="20"/>
  <c r="F58" i="20" s="1"/>
  <c r="D57" i="20"/>
  <c r="D56" i="20"/>
  <c r="G56" i="20" s="1"/>
  <c r="D55" i="20"/>
  <c r="E55" i="20" s="1"/>
  <c r="D54" i="20"/>
  <c r="G54" i="20" s="1"/>
  <c r="D51" i="20"/>
  <c r="G51" i="20" s="1"/>
  <c r="D50" i="20"/>
  <c r="G50" i="20" s="1"/>
  <c r="D49" i="20"/>
  <c r="F49" i="20" s="1"/>
  <c r="D48" i="20"/>
  <c r="G48" i="20" s="1"/>
  <c r="D47" i="20"/>
  <c r="G47" i="20" s="1"/>
  <c r="D45" i="20"/>
  <c r="G45" i="20" s="1"/>
  <c r="D44" i="20"/>
  <c r="G44" i="20" s="1"/>
  <c r="D43" i="20"/>
  <c r="G43" i="20" s="1"/>
  <c r="D42" i="20"/>
  <c r="G42" i="20" s="1"/>
  <c r="D41" i="20"/>
  <c r="D40" i="20"/>
  <c r="G40" i="20" s="1"/>
  <c r="D39" i="20"/>
  <c r="F39" i="20" s="1"/>
  <c r="D38" i="20"/>
  <c r="F38" i="20" s="1"/>
  <c r="D37" i="20"/>
  <c r="E37" i="20" s="1"/>
  <c r="D36" i="20"/>
  <c r="G36" i="20" s="1"/>
  <c r="D35" i="20"/>
  <c r="E35" i="20" s="1"/>
  <c r="D34" i="20"/>
  <c r="G34" i="20" s="1"/>
  <c r="D33" i="20"/>
  <c r="E33" i="20" s="1"/>
  <c r="D32" i="20"/>
  <c r="G32" i="20" s="1"/>
  <c r="D31" i="20"/>
  <c r="F31" i="20" s="1"/>
  <c r="D30" i="20"/>
  <c r="G30" i="20" s="1"/>
  <c r="D29" i="20"/>
  <c r="D28" i="20"/>
  <c r="G28" i="20" s="1"/>
  <c r="D26" i="20"/>
  <c r="G26" i="20" s="1"/>
  <c r="D25" i="20"/>
  <c r="E25" i="20" s="1"/>
  <c r="D24" i="20"/>
  <c r="D23" i="20"/>
  <c r="G315" i="20"/>
  <c r="F315" i="20"/>
  <c r="E315" i="20"/>
  <c r="G314" i="20"/>
  <c r="F314" i="20"/>
  <c r="E314" i="20"/>
  <c r="G312" i="20"/>
  <c r="F312" i="20"/>
  <c r="E312" i="20"/>
  <c r="G311" i="20"/>
  <c r="F311" i="20"/>
  <c r="E311" i="20"/>
  <c r="G308" i="20"/>
  <c r="F308" i="20"/>
  <c r="E308" i="20"/>
  <c r="G307" i="20"/>
  <c r="F307" i="20"/>
  <c r="E307" i="20"/>
  <c r="G306" i="20"/>
  <c r="F306" i="20"/>
  <c r="E306" i="20"/>
  <c r="G305" i="20"/>
  <c r="F305" i="20"/>
  <c r="E305" i="20"/>
  <c r="G303" i="20"/>
  <c r="F303" i="20"/>
  <c r="E303" i="20"/>
  <c r="E301" i="20"/>
  <c r="G300" i="20"/>
  <c r="G299" i="20"/>
  <c r="F299" i="20"/>
  <c r="E299" i="20"/>
  <c r="G295" i="20"/>
  <c r="F295" i="20"/>
  <c r="E295" i="20"/>
  <c r="G294" i="20"/>
  <c r="F294" i="20"/>
  <c r="E294" i="20"/>
  <c r="G290" i="20"/>
  <c r="G286" i="20"/>
  <c r="F286" i="20"/>
  <c r="E286" i="20"/>
  <c r="G285" i="20"/>
  <c r="F285" i="20"/>
  <c r="E285" i="20"/>
  <c r="G284" i="20"/>
  <c r="F284" i="20"/>
  <c r="E284" i="20"/>
  <c r="G283" i="20"/>
  <c r="F283" i="20"/>
  <c r="E283" i="20"/>
  <c r="G282" i="20"/>
  <c r="F282" i="20"/>
  <c r="E282" i="20"/>
  <c r="G278" i="20"/>
  <c r="F278" i="20"/>
  <c r="E278" i="20"/>
  <c r="G273" i="20"/>
  <c r="F273" i="20"/>
  <c r="E273" i="20"/>
  <c r="G272" i="20"/>
  <c r="F272" i="20"/>
  <c r="E272" i="20"/>
  <c r="G271" i="20"/>
  <c r="F271" i="20"/>
  <c r="E271" i="20"/>
  <c r="G270" i="20"/>
  <c r="F270" i="20"/>
  <c r="E270" i="20"/>
  <c r="G268" i="20"/>
  <c r="F268" i="20"/>
  <c r="E268" i="20"/>
  <c r="G267" i="20"/>
  <c r="F267" i="20"/>
  <c r="E267" i="20"/>
  <c r="G266" i="20"/>
  <c r="F266" i="20"/>
  <c r="E266" i="20"/>
  <c r="G265" i="20"/>
  <c r="F265" i="20"/>
  <c r="E265" i="20"/>
  <c r="G261" i="20"/>
  <c r="F261" i="20"/>
  <c r="E261" i="20"/>
  <c r="G260" i="20"/>
  <c r="F260" i="20"/>
  <c r="E260" i="20"/>
  <c r="G259" i="20"/>
  <c r="F259" i="20"/>
  <c r="E259" i="20"/>
  <c r="G255" i="20"/>
  <c r="F255" i="20"/>
  <c r="E255" i="20"/>
  <c r="G254" i="20"/>
  <c r="F254" i="20"/>
  <c r="E254" i="20"/>
  <c r="G252" i="20"/>
  <c r="F252" i="20"/>
  <c r="E252" i="20"/>
  <c r="G251" i="20"/>
  <c r="G248" i="20"/>
  <c r="F248" i="20"/>
  <c r="E248" i="20"/>
  <c r="G244" i="20"/>
  <c r="F244" i="20"/>
  <c r="G242" i="20"/>
  <c r="F242" i="20"/>
  <c r="E242" i="20"/>
  <c r="G241" i="20"/>
  <c r="F241" i="20"/>
  <c r="E241" i="20"/>
  <c r="G240" i="20"/>
  <c r="F240" i="20"/>
  <c r="E240" i="20"/>
  <c r="G237" i="20"/>
  <c r="F237" i="20"/>
  <c r="G234" i="20"/>
  <c r="F234" i="20"/>
  <c r="E234" i="20"/>
  <c r="G232" i="20"/>
  <c r="F232" i="20"/>
  <c r="E232" i="20"/>
  <c r="G231" i="20"/>
  <c r="F231" i="20"/>
  <c r="E231" i="20"/>
  <c r="G230" i="20"/>
  <c r="F230" i="20"/>
  <c r="E230" i="20"/>
  <c r="G229" i="20"/>
  <c r="F229" i="20"/>
  <c r="E229" i="20"/>
  <c r="G225" i="20"/>
  <c r="F225" i="20"/>
  <c r="G220" i="20"/>
  <c r="F220" i="20"/>
  <c r="E220" i="20"/>
  <c r="G219" i="20"/>
  <c r="F219" i="20"/>
  <c r="E219" i="20"/>
  <c r="G218" i="20"/>
  <c r="F218" i="20"/>
  <c r="E218" i="20"/>
  <c r="G216" i="20"/>
  <c r="F216" i="20"/>
  <c r="E216" i="20"/>
  <c r="G215" i="20"/>
  <c r="F215" i="20"/>
  <c r="E215" i="20"/>
  <c r="G214" i="20"/>
  <c r="F214" i="20"/>
  <c r="E214" i="20"/>
  <c r="G213" i="20"/>
  <c r="F213" i="20"/>
  <c r="E213" i="20"/>
  <c r="G206" i="20"/>
  <c r="F206" i="20"/>
  <c r="E206" i="20"/>
  <c r="G205" i="20"/>
  <c r="F205" i="20"/>
  <c r="E205" i="20"/>
  <c r="G204" i="20"/>
  <c r="F204" i="20"/>
  <c r="E204" i="20"/>
  <c r="G202" i="20"/>
  <c r="F202" i="20"/>
  <c r="E202" i="20"/>
  <c r="G201" i="20"/>
  <c r="F201" i="20"/>
  <c r="E201" i="20"/>
  <c r="G197" i="20"/>
  <c r="F197" i="20"/>
  <c r="E197" i="20"/>
  <c r="G194" i="20"/>
  <c r="F194" i="20"/>
  <c r="E194" i="20"/>
  <c r="G193" i="20"/>
  <c r="F193" i="20"/>
  <c r="E193" i="20"/>
  <c r="G189" i="20"/>
  <c r="G188" i="20"/>
  <c r="F188" i="20"/>
  <c r="E188" i="20"/>
  <c r="G187" i="20"/>
  <c r="F187" i="20"/>
  <c r="E187" i="20"/>
  <c r="G182" i="20"/>
  <c r="F182" i="20"/>
  <c r="E182" i="20"/>
  <c r="G181" i="20"/>
  <c r="F181" i="20"/>
  <c r="E181" i="20"/>
  <c r="G180" i="20"/>
  <c r="F180" i="20"/>
  <c r="E180" i="20"/>
  <c r="G179" i="20"/>
  <c r="F179" i="20"/>
  <c r="E179" i="20"/>
  <c r="G178" i="20"/>
  <c r="F178" i="20"/>
  <c r="E178" i="20"/>
  <c r="G169" i="20"/>
  <c r="F169" i="20"/>
  <c r="E169" i="20"/>
  <c r="G168" i="20"/>
  <c r="F168" i="20"/>
  <c r="E168" i="20"/>
  <c r="G167" i="20"/>
  <c r="F167" i="20"/>
  <c r="E167" i="20"/>
  <c r="G166" i="20"/>
  <c r="F166" i="20"/>
  <c r="E166" i="20"/>
  <c r="G165" i="20"/>
  <c r="F165" i="20"/>
  <c r="E165" i="20"/>
  <c r="G154" i="20"/>
  <c r="F154" i="20"/>
  <c r="E154" i="20"/>
  <c r="G153" i="20"/>
  <c r="F153" i="20"/>
  <c r="E153" i="20"/>
  <c r="G152" i="20"/>
  <c r="F152" i="20"/>
  <c r="E152" i="20"/>
  <c r="G151" i="20"/>
  <c r="F151" i="20"/>
  <c r="E151" i="20"/>
  <c r="G150" i="20"/>
  <c r="F150" i="20"/>
  <c r="E150" i="20"/>
  <c r="G136" i="20"/>
  <c r="F136" i="20"/>
  <c r="E136" i="20"/>
  <c r="G135" i="20"/>
  <c r="F135" i="20"/>
  <c r="E135" i="20"/>
  <c r="G134" i="20"/>
  <c r="F134" i="20"/>
  <c r="E134" i="20"/>
  <c r="G133" i="20"/>
  <c r="F133" i="20"/>
  <c r="E133" i="20"/>
  <c r="G132" i="20"/>
  <c r="F132" i="20"/>
  <c r="E132" i="20"/>
  <c r="G129" i="20"/>
  <c r="F129" i="20"/>
  <c r="E129" i="20"/>
  <c r="G126" i="20"/>
  <c r="F126" i="20"/>
  <c r="E126" i="20"/>
  <c r="G120" i="20"/>
  <c r="F120" i="20"/>
  <c r="E120" i="20"/>
  <c r="G116" i="20"/>
  <c r="F116" i="20"/>
  <c r="E116" i="20"/>
  <c r="E115" i="20"/>
  <c r="G114" i="20"/>
  <c r="F114" i="20"/>
  <c r="E114" i="20"/>
  <c r="G109" i="20"/>
  <c r="F109" i="20"/>
  <c r="E109" i="20"/>
  <c r="E102" i="20"/>
  <c r="G101" i="20"/>
  <c r="F100" i="20"/>
  <c r="F97" i="20"/>
  <c r="G96" i="20"/>
  <c r="F96" i="20"/>
  <c r="E96" i="20"/>
  <c r="F91" i="20"/>
  <c r="G80" i="20"/>
  <c r="F80" i="20"/>
  <c r="E80" i="20"/>
  <c r="G76" i="20"/>
  <c r="F76" i="20"/>
  <c r="E76" i="20"/>
  <c r="E71" i="20"/>
  <c r="G68" i="20"/>
  <c r="F68" i="20"/>
  <c r="E68" i="20"/>
  <c r="G60" i="20"/>
  <c r="F60" i="20"/>
  <c r="E60" i="20"/>
  <c r="G59" i="20"/>
  <c r="F59" i="20"/>
  <c r="E59" i="20"/>
  <c r="G57" i="20"/>
  <c r="F57" i="20"/>
  <c r="E57" i="20"/>
  <c r="G52" i="20"/>
  <c r="F52" i="20"/>
  <c r="E52" i="20"/>
  <c r="F50" i="20"/>
  <c r="E50" i="20"/>
  <c r="G49" i="20"/>
  <c r="F47" i="20"/>
  <c r="G41" i="20"/>
  <c r="F41" i="20"/>
  <c r="E41" i="20"/>
  <c r="E40" i="20"/>
  <c r="G39" i="20"/>
  <c r="G38" i="20"/>
  <c r="G29" i="20"/>
  <c r="F29" i="20"/>
  <c r="E29" i="20"/>
  <c r="G24" i="20"/>
  <c r="F24" i="20"/>
  <c r="E24" i="20"/>
  <c r="G23" i="20"/>
  <c r="F23" i="20"/>
  <c r="E23" i="20"/>
  <c r="G22" i="20"/>
  <c r="F22" i="20"/>
  <c r="E22" i="20"/>
  <c r="G21" i="20"/>
  <c r="F21" i="20"/>
  <c r="E21" i="20"/>
  <c r="G20" i="20"/>
  <c r="F20" i="20"/>
  <c r="E20" i="20"/>
  <c r="G19" i="20"/>
  <c r="F19" i="20"/>
  <c r="E19" i="20"/>
  <c r="G18" i="20"/>
  <c r="F18" i="20"/>
  <c r="E18" i="20"/>
  <c r="G17" i="20"/>
  <c r="F17" i="20"/>
  <c r="E17" i="20"/>
  <c r="G16" i="20"/>
  <c r="F16" i="20"/>
  <c r="E16" i="20"/>
  <c r="G11" i="20"/>
  <c r="F11" i="20"/>
  <c r="E11" i="20"/>
  <c r="D14" i="20"/>
  <c r="G14" i="20" s="1"/>
  <c r="D13" i="20"/>
  <c r="G13" i="20" s="1"/>
  <c r="D12" i="20"/>
  <c r="G12" i="20" s="1"/>
  <c r="F146" i="20" l="1"/>
  <c r="F40" i="20"/>
  <c r="F55" i="20"/>
  <c r="E92" i="20"/>
  <c r="F183" i="20"/>
  <c r="E198" i="20"/>
  <c r="G301" i="20"/>
  <c r="G55" i="20"/>
  <c r="F92" i="20"/>
  <c r="G183" i="20"/>
  <c r="F198" i="20"/>
  <c r="E249" i="20"/>
  <c r="E288" i="20"/>
  <c r="E302" i="20"/>
  <c r="F70" i="20"/>
  <c r="E184" i="20"/>
  <c r="E235" i="20"/>
  <c r="F249" i="20"/>
  <c r="F288" i="20"/>
  <c r="F302" i="20"/>
  <c r="G70" i="20"/>
  <c r="E95" i="20"/>
  <c r="F184" i="20"/>
  <c r="E199" i="20"/>
  <c r="F235" i="20"/>
  <c r="F95" i="20"/>
  <c r="F199" i="20"/>
  <c r="E250" i="20"/>
  <c r="E277" i="20"/>
  <c r="E289" i="20"/>
  <c r="E170" i="20"/>
  <c r="E185" i="20"/>
  <c r="E236" i="20"/>
  <c r="F250" i="20"/>
  <c r="F277" i="20"/>
  <c r="F289" i="20"/>
  <c r="F170" i="20"/>
  <c r="F185" i="20"/>
  <c r="E200" i="20"/>
  <c r="F236" i="20"/>
  <c r="E38" i="20"/>
  <c r="F200" i="20"/>
  <c r="E251" i="20"/>
  <c r="E290" i="20"/>
  <c r="E300" i="20"/>
  <c r="F141" i="20"/>
  <c r="E143" i="20"/>
  <c r="F143" i="20"/>
  <c r="E226" i="20"/>
  <c r="E159" i="20"/>
  <c r="F226" i="20"/>
  <c r="F159" i="20"/>
  <c r="E51" i="20"/>
  <c r="E88" i="20"/>
  <c r="E104" i="20"/>
  <c r="E121" i="20"/>
  <c r="F51" i="20"/>
  <c r="F88" i="20"/>
  <c r="F104" i="20"/>
  <c r="F121" i="20"/>
  <c r="G141" i="20"/>
  <c r="F122" i="20"/>
  <c r="E210" i="20"/>
  <c r="E245" i="20"/>
  <c r="F210" i="20"/>
  <c r="F245" i="20"/>
  <c r="E262" i="20"/>
  <c r="F262" i="20"/>
  <c r="E279" i="20"/>
  <c r="F279" i="20"/>
  <c r="E296" i="20"/>
  <c r="F296" i="20"/>
  <c r="E72" i="20"/>
  <c r="F72" i="20"/>
  <c r="E123" i="20"/>
  <c r="F280" i="20"/>
  <c r="F35" i="20"/>
  <c r="E89" i="20"/>
  <c r="F123" i="20"/>
  <c r="E195" i="20"/>
  <c r="E246" i="20"/>
  <c r="G280" i="20"/>
  <c r="E73" i="20"/>
  <c r="F89" i="20"/>
  <c r="F195" i="20"/>
  <c r="F246" i="20"/>
  <c r="E281" i="20"/>
  <c r="G195" i="20"/>
  <c r="F281" i="20"/>
  <c r="G73" i="20"/>
  <c r="E90" i="20"/>
  <c r="E160" i="20"/>
  <c r="E196" i="20"/>
  <c r="E247" i="20"/>
  <c r="G122" i="20"/>
  <c r="G35" i="20"/>
  <c r="E36" i="20"/>
  <c r="F36" i="20"/>
  <c r="E74" i="20"/>
  <c r="F90" i="20"/>
  <c r="F160" i="20"/>
  <c r="F196" i="20"/>
  <c r="E211" i="20"/>
  <c r="E227" i="20"/>
  <c r="F247" i="20"/>
  <c r="F74" i="20"/>
  <c r="F211" i="20"/>
  <c r="F227" i="20"/>
  <c r="E297" i="20"/>
  <c r="G256" i="20"/>
  <c r="E256" i="20"/>
  <c r="F256" i="20"/>
  <c r="E105" i="20"/>
  <c r="E161" i="20"/>
  <c r="F297" i="20"/>
  <c r="F105" i="20"/>
  <c r="F161" i="20"/>
  <c r="E212" i="20"/>
  <c r="E228" i="20"/>
  <c r="E263" i="20"/>
  <c r="F212" i="20"/>
  <c r="F228" i="20"/>
  <c r="F263" i="20"/>
  <c r="E298" i="20"/>
  <c r="E54" i="20"/>
  <c r="E106" i="20"/>
  <c r="F298" i="20"/>
  <c r="F54" i="20"/>
  <c r="F106" i="20"/>
  <c r="E142" i="20"/>
  <c r="E264" i="20"/>
  <c r="G224" i="20"/>
  <c r="F142" i="20"/>
  <c r="F264" i="20"/>
  <c r="G209" i="20"/>
  <c r="E244" i="20"/>
  <c r="F102" i="20"/>
  <c r="F138" i="20"/>
  <c r="G138" i="20"/>
  <c r="E155" i="20"/>
  <c r="G71" i="20"/>
  <c r="E86" i="20"/>
  <c r="E103" i="20"/>
  <c r="E139" i="20"/>
  <c r="F155" i="20"/>
  <c r="F86" i="20"/>
  <c r="F103" i="20"/>
  <c r="F139" i="20"/>
  <c r="E156" i="20"/>
  <c r="E31" i="20"/>
  <c r="E87" i="20"/>
  <c r="E140" i="20"/>
  <c r="F156" i="20"/>
  <c r="E171" i="20"/>
  <c r="F87" i="20"/>
  <c r="F140" i="20"/>
  <c r="F171" i="20"/>
  <c r="E209" i="20"/>
  <c r="G31" i="20"/>
  <c r="E67" i="20"/>
  <c r="E157" i="20"/>
  <c r="F209" i="20"/>
  <c r="E223" i="20"/>
  <c r="F67" i="20"/>
  <c r="E118" i="20"/>
  <c r="F157" i="20"/>
  <c r="E173" i="20"/>
  <c r="F223" i="20"/>
  <c r="E48" i="20"/>
  <c r="F118" i="20"/>
  <c r="F173" i="20"/>
  <c r="F48" i="20"/>
  <c r="E224" i="20"/>
  <c r="E243" i="20"/>
  <c r="E119" i="20"/>
  <c r="E174" i="20"/>
  <c r="F224" i="20"/>
  <c r="F243" i="20"/>
  <c r="E49" i="20"/>
  <c r="E101" i="20"/>
  <c r="F119" i="20"/>
  <c r="F174" i="20"/>
  <c r="E189" i="20"/>
  <c r="E75" i="20"/>
  <c r="G91" i="20"/>
  <c r="F75" i="20"/>
  <c r="G107" i="20"/>
  <c r="E125" i="20"/>
  <c r="E145" i="20"/>
  <c r="G58" i="20"/>
  <c r="E94" i="20"/>
  <c r="F125" i="20"/>
  <c r="F145" i="20"/>
  <c r="E107" i="20"/>
  <c r="F94" i="20"/>
  <c r="E58" i="20"/>
  <c r="E77" i="20"/>
  <c r="E146" i="20"/>
  <c r="F77" i="20"/>
  <c r="E110" i="20"/>
  <c r="F37" i="20"/>
  <c r="F110" i="20"/>
  <c r="G37" i="20"/>
  <c r="E78" i="20"/>
  <c r="E127" i="20"/>
  <c r="F78" i="20"/>
  <c r="F127" i="20"/>
  <c r="E164" i="20"/>
  <c r="F164" i="20"/>
  <c r="E56" i="20"/>
  <c r="E128" i="20"/>
  <c r="E39" i="20"/>
  <c r="F56" i="20"/>
  <c r="F128" i="20"/>
  <c r="E100" i="20"/>
  <c r="E47" i="20"/>
  <c r="F115" i="20"/>
  <c r="E30" i="20"/>
  <c r="E117" i="20"/>
  <c r="F30" i="20"/>
  <c r="F117" i="20"/>
  <c r="G81" i="20"/>
  <c r="E66" i="20"/>
  <c r="F66" i="20"/>
  <c r="E137" i="20"/>
  <c r="F137" i="20"/>
  <c r="E61" i="20"/>
  <c r="F61" i="20"/>
  <c r="F25" i="20"/>
  <c r="E42" i="20"/>
  <c r="G97" i="20"/>
  <c r="G25" i="20"/>
  <c r="F42" i="20"/>
  <c r="E81" i="20"/>
  <c r="E43" i="20"/>
  <c r="G62" i="20"/>
  <c r="F62" i="20"/>
  <c r="E45" i="20"/>
  <c r="E63" i="20"/>
  <c r="E82" i="20"/>
  <c r="F43" i="20"/>
  <c r="E44" i="20"/>
  <c r="F44" i="20"/>
  <c r="F45" i="20"/>
  <c r="F63" i="20"/>
  <c r="F82" i="20"/>
  <c r="E26" i="20"/>
  <c r="E64" i="20"/>
  <c r="E83" i="20"/>
  <c r="F26" i="20"/>
  <c r="F64" i="20"/>
  <c r="F83" i="20"/>
  <c r="E28" i="20"/>
  <c r="F28" i="20"/>
  <c r="E14" i="20"/>
  <c r="F33" i="20"/>
  <c r="F14" i="20"/>
  <c r="G33" i="20"/>
  <c r="F13" i="20"/>
  <c r="E34" i="20"/>
  <c r="F34" i="20"/>
  <c r="E12" i="20"/>
  <c r="F12" i="20"/>
  <c r="E13" i="20"/>
  <c r="E32" i="20"/>
  <c r="F32" i="20"/>
  <c r="F58" i="19"/>
  <c r="F59" i="19"/>
  <c r="F22" i="19"/>
  <c r="F23" i="19"/>
  <c r="F24" i="19"/>
  <c r="F25" i="19"/>
  <c r="F26" i="19"/>
  <c r="F27" i="19"/>
  <c r="F28" i="19"/>
  <c r="F29" i="19"/>
  <c r="F30" i="19"/>
  <c r="F31" i="19"/>
  <c r="F32" i="19"/>
  <c r="I32" i="19" l="1"/>
  <c r="H32" i="19"/>
  <c r="G32" i="19"/>
  <c r="I31" i="19"/>
  <c r="H31" i="19"/>
  <c r="G31" i="19"/>
  <c r="H59" i="19"/>
  <c r="G59" i="19"/>
  <c r="I59" i="19"/>
  <c r="I30" i="19"/>
  <c r="H30" i="19"/>
  <c r="G30" i="19"/>
  <c r="I29" i="19"/>
  <c r="H29" i="19"/>
  <c r="G29" i="19"/>
  <c r="I58" i="19"/>
  <c r="H58" i="19"/>
  <c r="G58" i="19"/>
  <c r="I28" i="19"/>
  <c r="H28" i="19"/>
  <c r="G28" i="19"/>
  <c r="I27" i="19"/>
  <c r="H27" i="19"/>
  <c r="G27" i="19"/>
  <c r="I26" i="19"/>
  <c r="H26" i="19"/>
  <c r="G26" i="19"/>
  <c r="I25" i="19"/>
  <c r="H25" i="19"/>
  <c r="G25" i="19"/>
  <c r="I24" i="19"/>
  <c r="H24" i="19"/>
  <c r="G24" i="19"/>
  <c r="G23" i="19"/>
  <c r="I23" i="19"/>
  <c r="H23" i="19"/>
  <c r="I22" i="19"/>
  <c r="H22" i="19"/>
  <c r="G22" i="19"/>
  <c r="F63" i="19"/>
  <c r="F62" i="19"/>
  <c r="F61" i="19"/>
  <c r="F60" i="19"/>
  <c r="F57" i="19"/>
  <c r="F56" i="19"/>
  <c r="F55" i="19"/>
  <c r="F54" i="19"/>
  <c r="F53" i="19"/>
  <c r="F52" i="19"/>
  <c r="I63" i="19" l="1"/>
  <c r="H63" i="19"/>
  <c r="G63" i="19"/>
  <c r="I62" i="19"/>
  <c r="H62" i="19"/>
  <c r="G62" i="19"/>
  <c r="I61" i="19"/>
  <c r="H61" i="19"/>
  <c r="G61" i="19"/>
  <c r="G60" i="19"/>
  <c r="H60" i="19"/>
  <c r="I60" i="19"/>
  <c r="I57" i="19"/>
  <c r="H57" i="19"/>
  <c r="G57" i="19"/>
  <c r="I55" i="19"/>
  <c r="G55" i="19"/>
  <c r="H55" i="19"/>
  <c r="I56" i="19"/>
  <c r="H56" i="19"/>
  <c r="G56" i="19"/>
  <c r="G54" i="19"/>
  <c r="I54" i="19"/>
  <c r="H54" i="19"/>
  <c r="I53" i="19"/>
  <c r="H53" i="19"/>
  <c r="G53" i="19"/>
  <c r="I52" i="19"/>
  <c r="H52" i="19"/>
  <c r="G52" i="19"/>
  <c r="F64" i="19"/>
  <c r="F51" i="19"/>
  <c r="F49" i="19"/>
  <c r="F47" i="19"/>
  <c r="F45" i="19"/>
  <c r="F43" i="19"/>
  <c r="F41" i="19"/>
  <c r="F34" i="19"/>
  <c r="F33" i="19"/>
  <c r="F21" i="19"/>
  <c r="F20" i="19"/>
  <c r="F19" i="19"/>
  <c r="F18" i="19"/>
  <c r="F17" i="19"/>
  <c r="F16" i="19"/>
  <c r="F15" i="19"/>
  <c r="F14" i="19"/>
  <c r="F13" i="19"/>
  <c r="F12" i="19"/>
  <c r="F11" i="19"/>
  <c r="F77" i="18"/>
  <c r="F75" i="18"/>
  <c r="F73" i="18"/>
  <c r="F71" i="18"/>
  <c r="F69" i="18"/>
  <c r="F67" i="18"/>
  <c r="F65" i="18"/>
  <c r="F63" i="18"/>
  <c r="F61" i="18"/>
  <c r="F59" i="18"/>
  <c r="F57" i="18"/>
  <c r="F55" i="18"/>
  <c r="F53" i="18"/>
  <c r="F51" i="18"/>
  <c r="F49" i="18"/>
  <c r="F47" i="18"/>
  <c r="F41" i="18"/>
  <c r="I41" i="18" s="1"/>
  <c r="F40" i="18"/>
  <c r="I40" i="18" s="1"/>
  <c r="F39" i="18"/>
  <c r="I39" i="18" s="1"/>
  <c r="F38" i="18"/>
  <c r="I38" i="18" s="1"/>
  <c r="F37" i="18"/>
  <c r="I37" i="18" s="1"/>
  <c r="F36" i="18"/>
  <c r="I36" i="18" s="1"/>
  <c r="F35" i="18"/>
  <c r="G35" i="18" s="1"/>
  <c r="F34" i="18"/>
  <c r="F33" i="18"/>
  <c r="I33" i="18" s="1"/>
  <c r="F32" i="18"/>
  <c r="I32" i="18" s="1"/>
  <c r="F31" i="18"/>
  <c r="I31" i="18" s="1"/>
  <c r="F30" i="18"/>
  <c r="I30" i="18" s="1"/>
  <c r="F29" i="18"/>
  <c r="H29" i="18" s="1"/>
  <c r="F28" i="18"/>
  <c r="I28" i="18" s="1"/>
  <c r="F27" i="18"/>
  <c r="I27" i="18" s="1"/>
  <c r="F26" i="18"/>
  <c r="I26" i="18" s="1"/>
  <c r="F25" i="18"/>
  <c r="I25" i="18" s="1"/>
  <c r="F24" i="18"/>
  <c r="I24" i="18" s="1"/>
  <c r="F23" i="18"/>
  <c r="I23" i="18" s="1"/>
  <c r="F22" i="18"/>
  <c r="I22" i="18" s="1"/>
  <c r="F21" i="18"/>
  <c r="I21" i="18" s="1"/>
  <c r="F20" i="18"/>
  <c r="G20" i="18" s="1"/>
  <c r="F19" i="18"/>
  <c r="G19" i="18" s="1"/>
  <c r="F18" i="18"/>
  <c r="F17" i="18"/>
  <c r="H17" i="18" s="1"/>
  <c r="F16" i="18"/>
  <c r="I16" i="18" s="1"/>
  <c r="F15" i="18"/>
  <c r="I15" i="18" s="1"/>
  <c r="F14" i="18"/>
  <c r="I14" i="18" s="1"/>
  <c r="F13" i="18"/>
  <c r="H13" i="18" s="1"/>
  <c r="F12" i="18"/>
  <c r="I12" i="18" s="1"/>
  <c r="F11" i="18"/>
  <c r="I11" i="18" s="1"/>
  <c r="Q34" i="16"/>
  <c r="P34" i="16"/>
  <c r="O34" i="16"/>
  <c r="N34" i="16"/>
  <c r="M34" i="16"/>
  <c r="L34" i="16"/>
  <c r="K34" i="16"/>
  <c r="J34" i="16"/>
  <c r="I34" i="16"/>
  <c r="H34" i="16"/>
  <c r="G34" i="16"/>
  <c r="Q33" i="16"/>
  <c r="P33" i="16"/>
  <c r="O33" i="16"/>
  <c r="N33" i="16"/>
  <c r="M33" i="16"/>
  <c r="L33" i="16"/>
  <c r="K33" i="16"/>
  <c r="J33" i="16"/>
  <c r="I33" i="16"/>
  <c r="H33" i="16"/>
  <c r="G33" i="16"/>
  <c r="Q32" i="16"/>
  <c r="P32" i="16"/>
  <c r="O32" i="16"/>
  <c r="N32" i="16"/>
  <c r="M32" i="16"/>
  <c r="L32" i="16"/>
  <c r="K32" i="16"/>
  <c r="J32" i="16"/>
  <c r="I32" i="16"/>
  <c r="H32" i="16"/>
  <c r="G32" i="16"/>
  <c r="Q31" i="16"/>
  <c r="P31" i="16"/>
  <c r="O31" i="16"/>
  <c r="N31" i="16"/>
  <c r="M31" i="16"/>
  <c r="L31" i="16"/>
  <c r="K31" i="16"/>
  <c r="J31" i="16"/>
  <c r="I31" i="16"/>
  <c r="H31" i="16"/>
  <c r="G31" i="16"/>
  <c r="Q30" i="16"/>
  <c r="P30" i="16"/>
  <c r="O30" i="16"/>
  <c r="N30" i="16"/>
  <c r="M30" i="16"/>
  <c r="L30" i="16"/>
  <c r="K30" i="16"/>
  <c r="J30" i="16"/>
  <c r="I30" i="16"/>
  <c r="H30" i="16"/>
  <c r="G30" i="16"/>
  <c r="Q29" i="16"/>
  <c r="P29" i="16"/>
  <c r="O29" i="16"/>
  <c r="N29" i="16"/>
  <c r="M29" i="16"/>
  <c r="L29" i="16"/>
  <c r="K29" i="16"/>
  <c r="J29" i="16"/>
  <c r="I29" i="16"/>
  <c r="H29" i="16"/>
  <c r="G29" i="16"/>
  <c r="Q28" i="16"/>
  <c r="P28" i="16"/>
  <c r="O28" i="16"/>
  <c r="N28" i="16"/>
  <c r="M28" i="16"/>
  <c r="L28" i="16"/>
  <c r="K28" i="16"/>
  <c r="J28" i="16"/>
  <c r="I28" i="16"/>
  <c r="H28" i="16"/>
  <c r="G28" i="16"/>
  <c r="Q27" i="16"/>
  <c r="P27" i="16"/>
  <c r="O27" i="16"/>
  <c r="N27" i="16"/>
  <c r="M27" i="16"/>
  <c r="L27" i="16"/>
  <c r="K27" i="16"/>
  <c r="J27" i="16"/>
  <c r="I27" i="16"/>
  <c r="H27" i="16"/>
  <c r="G27" i="16"/>
  <c r="Q26" i="16"/>
  <c r="P26" i="16"/>
  <c r="O26" i="16"/>
  <c r="N26" i="16"/>
  <c r="M26" i="16"/>
  <c r="L26" i="16"/>
  <c r="K26" i="16"/>
  <c r="J26" i="16"/>
  <c r="I26" i="16"/>
  <c r="H26" i="16"/>
  <c r="G26" i="16"/>
  <c r="Q25" i="16"/>
  <c r="P25" i="16"/>
  <c r="O25" i="16"/>
  <c r="N25" i="16"/>
  <c r="M25" i="16"/>
  <c r="L25" i="16"/>
  <c r="K25" i="16"/>
  <c r="J25" i="16"/>
  <c r="I25" i="16"/>
  <c r="H25" i="16"/>
  <c r="G25" i="16"/>
  <c r="Q24" i="16"/>
  <c r="P24" i="16"/>
  <c r="O24" i="16"/>
  <c r="N24" i="16"/>
  <c r="M24" i="16"/>
  <c r="L24" i="16"/>
  <c r="K24" i="16"/>
  <c r="J24" i="16"/>
  <c r="I24" i="16"/>
  <c r="H24" i="16"/>
  <c r="G24" i="16"/>
  <c r="Q23" i="16"/>
  <c r="P23" i="16"/>
  <c r="O23" i="16"/>
  <c r="N23" i="16"/>
  <c r="M23" i="16"/>
  <c r="L23" i="16"/>
  <c r="K23" i="16"/>
  <c r="J23" i="16"/>
  <c r="I23" i="16"/>
  <c r="H23" i="16"/>
  <c r="G23" i="16"/>
  <c r="Q22" i="16"/>
  <c r="P22" i="16"/>
  <c r="O22" i="16"/>
  <c r="N22" i="16"/>
  <c r="M22" i="16"/>
  <c r="L22" i="16"/>
  <c r="K22" i="16"/>
  <c r="J22" i="16"/>
  <c r="I22" i="16"/>
  <c r="H22" i="16"/>
  <c r="G22" i="16"/>
  <c r="Q21" i="16"/>
  <c r="P21" i="16"/>
  <c r="O21" i="16"/>
  <c r="N21" i="16"/>
  <c r="M21" i="16"/>
  <c r="L21" i="16"/>
  <c r="K21" i="16"/>
  <c r="J21" i="16"/>
  <c r="I21" i="16"/>
  <c r="H21" i="16"/>
  <c r="G21" i="16"/>
  <c r="Q20" i="16"/>
  <c r="P20" i="16"/>
  <c r="O20" i="16"/>
  <c r="N20" i="16"/>
  <c r="M20" i="16"/>
  <c r="L20" i="16"/>
  <c r="K20" i="16"/>
  <c r="J20" i="16"/>
  <c r="I20" i="16"/>
  <c r="H20" i="16"/>
  <c r="G20" i="16"/>
  <c r="Q19" i="16"/>
  <c r="P19" i="16"/>
  <c r="O19" i="16"/>
  <c r="N19" i="16"/>
  <c r="M19" i="16"/>
  <c r="L19" i="16"/>
  <c r="K19" i="16"/>
  <c r="J19" i="16"/>
  <c r="I19" i="16"/>
  <c r="H19" i="16"/>
  <c r="G19" i="16"/>
  <c r="Q18" i="16"/>
  <c r="P18" i="16"/>
  <c r="O18" i="16"/>
  <c r="N18" i="16"/>
  <c r="M18" i="16"/>
  <c r="L18" i="16"/>
  <c r="K18" i="16"/>
  <c r="J18" i="16"/>
  <c r="I18" i="16"/>
  <c r="H18" i="16"/>
  <c r="G18" i="16"/>
  <c r="Q17" i="16"/>
  <c r="P17" i="16"/>
  <c r="O17" i="16"/>
  <c r="N17" i="16"/>
  <c r="M17" i="16"/>
  <c r="L17" i="16"/>
  <c r="K17" i="16"/>
  <c r="J17" i="16"/>
  <c r="I17" i="16"/>
  <c r="H17" i="16"/>
  <c r="G17" i="16"/>
  <c r="Q16" i="16"/>
  <c r="P16" i="16"/>
  <c r="O16" i="16"/>
  <c r="N16" i="16"/>
  <c r="M16" i="16"/>
  <c r="L16" i="16"/>
  <c r="K16" i="16"/>
  <c r="J16" i="16"/>
  <c r="I16" i="16"/>
  <c r="H16" i="16"/>
  <c r="G16" i="16"/>
  <c r="Q15" i="16"/>
  <c r="P15" i="16"/>
  <c r="O15" i="16"/>
  <c r="N15" i="16"/>
  <c r="M15" i="16"/>
  <c r="L15" i="16"/>
  <c r="K15" i="16"/>
  <c r="J15" i="16"/>
  <c r="I15" i="16"/>
  <c r="H15" i="16"/>
  <c r="G15" i="16"/>
  <c r="Q14" i="16"/>
  <c r="P14" i="16"/>
  <c r="O14" i="16"/>
  <c r="N14" i="16"/>
  <c r="M14" i="16"/>
  <c r="L14" i="16"/>
  <c r="K14" i="16"/>
  <c r="J14" i="16"/>
  <c r="I14" i="16"/>
  <c r="H14" i="16"/>
  <c r="G14" i="16"/>
  <c r="Q13" i="16"/>
  <c r="P13" i="16"/>
  <c r="O13" i="16"/>
  <c r="N13" i="16"/>
  <c r="M13" i="16"/>
  <c r="L13" i="16"/>
  <c r="K13" i="16"/>
  <c r="J13" i="16"/>
  <c r="I13" i="16"/>
  <c r="H13" i="16"/>
  <c r="G13" i="16"/>
  <c r="Q12" i="16"/>
  <c r="P12" i="16"/>
  <c r="O12" i="16"/>
  <c r="N12" i="16"/>
  <c r="M12" i="16"/>
  <c r="L12" i="16"/>
  <c r="K12" i="16"/>
  <c r="J12" i="16"/>
  <c r="I12" i="16"/>
  <c r="G12" i="16"/>
  <c r="Q11" i="16"/>
  <c r="P11" i="16"/>
  <c r="O11" i="16"/>
  <c r="N11" i="16"/>
  <c r="M11" i="16"/>
  <c r="L11" i="16"/>
  <c r="K11" i="16"/>
  <c r="J11" i="16"/>
  <c r="I11" i="16"/>
  <c r="G11" i="16"/>
  <c r="I33" i="19" l="1"/>
  <c r="H33" i="19"/>
  <c r="G33" i="19"/>
  <c r="I64" i="19"/>
  <c r="H64" i="19"/>
  <c r="G64" i="19"/>
  <c r="I34" i="19"/>
  <c r="H34" i="19"/>
  <c r="G34" i="19"/>
  <c r="H19" i="19"/>
  <c r="I19" i="19"/>
  <c r="G19" i="19"/>
  <c r="I17" i="19"/>
  <c r="H17" i="19"/>
  <c r="G17" i="19"/>
  <c r="I21" i="19"/>
  <c r="H21" i="19"/>
  <c r="G21" i="19"/>
  <c r="I16" i="19"/>
  <c r="H16" i="19"/>
  <c r="G16" i="19"/>
  <c r="G20" i="19"/>
  <c r="H20" i="19"/>
  <c r="I20" i="19"/>
  <c r="I18" i="19"/>
  <c r="H18" i="19"/>
  <c r="G18" i="19"/>
  <c r="I47" i="19"/>
  <c r="H47" i="19"/>
  <c r="G47" i="19"/>
  <c r="I49" i="19"/>
  <c r="G49" i="19"/>
  <c r="H49" i="19"/>
  <c r="I51" i="19"/>
  <c r="H51" i="19"/>
  <c r="G51" i="19"/>
  <c r="I15" i="19"/>
  <c r="H15" i="19"/>
  <c r="G15" i="19"/>
  <c r="I45" i="19"/>
  <c r="H45" i="19"/>
  <c r="G45" i="19"/>
  <c r="I41" i="19"/>
  <c r="H41" i="19"/>
  <c r="G41" i="19"/>
  <c r="H43" i="19"/>
  <c r="G43" i="19"/>
  <c r="I43" i="19"/>
  <c r="I11" i="19"/>
  <c r="H11" i="19"/>
  <c r="G11" i="19"/>
  <c r="I12" i="19"/>
  <c r="H12" i="19"/>
  <c r="G12" i="19"/>
  <c r="H13" i="19"/>
  <c r="G13" i="19"/>
  <c r="I13" i="19"/>
  <c r="G14" i="19"/>
  <c r="I14" i="19"/>
  <c r="H14" i="19"/>
  <c r="I63" i="18"/>
  <c r="H63" i="18"/>
  <c r="G63" i="18"/>
  <c r="I65" i="18"/>
  <c r="H65" i="18"/>
  <c r="G65" i="18"/>
  <c r="G67" i="18"/>
  <c r="I67" i="18"/>
  <c r="H67" i="18"/>
  <c r="I69" i="18"/>
  <c r="H69" i="18"/>
  <c r="G69" i="18"/>
  <c r="I71" i="18"/>
  <c r="H71" i="18"/>
  <c r="G71" i="18"/>
  <c r="I73" i="18"/>
  <c r="H73" i="18"/>
  <c r="G73" i="18"/>
  <c r="I75" i="18"/>
  <c r="H75" i="18"/>
  <c r="G75" i="18"/>
  <c r="I77" i="18"/>
  <c r="H77" i="18"/>
  <c r="G77" i="18"/>
  <c r="I61" i="18"/>
  <c r="H61" i="18"/>
  <c r="G61" i="18"/>
  <c r="H59" i="18"/>
  <c r="G59" i="18"/>
  <c r="I59" i="18"/>
  <c r="I47" i="18"/>
  <c r="H47" i="18"/>
  <c r="G47" i="18"/>
  <c r="I55" i="18"/>
  <c r="H55" i="18"/>
  <c r="G55" i="18"/>
  <c r="G49" i="18"/>
  <c r="I49" i="18"/>
  <c r="H49" i="18"/>
  <c r="I57" i="18"/>
  <c r="H57" i="18"/>
  <c r="G57" i="18"/>
  <c r="G51" i="18"/>
  <c r="I51" i="18"/>
  <c r="H51" i="18"/>
  <c r="I53" i="18"/>
  <c r="G53" i="18"/>
  <c r="H53" i="18"/>
  <c r="H26" i="18"/>
  <c r="G41" i="18"/>
  <c r="F60" i="18"/>
  <c r="G23" i="18"/>
  <c r="H23" i="18"/>
  <c r="H20" i="18"/>
  <c r="I17" i="18"/>
  <c r="F54" i="18"/>
  <c r="G11" i="18"/>
  <c r="H35" i="18"/>
  <c r="G26" i="18"/>
  <c r="I20" i="18"/>
  <c r="F52" i="18"/>
  <c r="G17" i="18"/>
  <c r="F42" i="19"/>
  <c r="F44" i="19"/>
  <c r="F46" i="19"/>
  <c r="F48" i="19"/>
  <c r="F50" i="19"/>
  <c r="I29" i="18"/>
  <c r="H11" i="18"/>
  <c r="G36" i="18"/>
  <c r="G39" i="18"/>
  <c r="F74" i="18"/>
  <c r="G33" i="18"/>
  <c r="H36" i="18"/>
  <c r="H39" i="18"/>
  <c r="F68" i="18"/>
  <c r="F48" i="18"/>
  <c r="F62" i="18"/>
  <c r="G15" i="18"/>
  <c r="G27" i="18"/>
  <c r="F56" i="18"/>
  <c r="H15" i="18"/>
  <c r="H27" i="18"/>
  <c r="F50" i="18"/>
  <c r="F76" i="18"/>
  <c r="F70" i="18"/>
  <c r="H19" i="18"/>
  <c r="G22" i="18"/>
  <c r="G25" i="18"/>
  <c r="G31" i="18"/>
  <c r="F64" i="18"/>
  <c r="I19" i="18"/>
  <c r="H31" i="18"/>
  <c r="F58" i="18"/>
  <c r="I13" i="18"/>
  <c r="I35" i="18"/>
  <c r="G38" i="18"/>
  <c r="F72" i="18"/>
  <c r="F66" i="18"/>
  <c r="H18" i="18"/>
  <c r="I18" i="18"/>
  <c r="G18" i="18"/>
  <c r="I34" i="18"/>
  <c r="H34" i="18"/>
  <c r="G34" i="18"/>
  <c r="G16" i="18"/>
  <c r="H25" i="18"/>
  <c r="G32" i="18"/>
  <c r="H41" i="18"/>
  <c r="H16" i="18"/>
  <c r="H32" i="18"/>
  <c r="G14" i="18"/>
  <c r="G30" i="18"/>
  <c r="H14" i="18"/>
  <c r="G21" i="18"/>
  <c r="H30" i="18"/>
  <c r="G37" i="18"/>
  <c r="G12" i="18"/>
  <c r="H21" i="18"/>
  <c r="G28" i="18"/>
  <c r="H37" i="18"/>
  <c r="H12" i="18"/>
  <c r="H28" i="18"/>
  <c r="G24" i="18"/>
  <c r="H33" i="18"/>
  <c r="G40" i="18"/>
  <c r="H24" i="18"/>
  <c r="H40" i="18"/>
  <c r="G13" i="18"/>
  <c r="H22" i="18"/>
  <c r="G29" i="18"/>
  <c r="H38" i="18"/>
  <c r="I48" i="19" l="1"/>
  <c r="H48" i="19"/>
  <c r="G48" i="19"/>
  <c r="I50" i="19"/>
  <c r="H50" i="19"/>
  <c r="G50" i="19"/>
  <c r="I46" i="19"/>
  <c r="H46" i="19"/>
  <c r="G46" i="19"/>
  <c r="I44" i="19"/>
  <c r="G44" i="19"/>
  <c r="H44" i="19"/>
  <c r="I42" i="19"/>
  <c r="H42" i="19"/>
  <c r="G42" i="19"/>
  <c r="H62" i="18"/>
  <c r="I62" i="18"/>
  <c r="G62" i="18"/>
  <c r="G68" i="18"/>
  <c r="I68" i="18"/>
  <c r="H68" i="18"/>
  <c r="I74" i="18"/>
  <c r="H74" i="18"/>
  <c r="G74" i="18"/>
  <c r="I76" i="18"/>
  <c r="H76" i="18"/>
  <c r="G76" i="18"/>
  <c r="I66" i="18"/>
  <c r="H66" i="18"/>
  <c r="G66" i="18"/>
  <c r="I64" i="18"/>
  <c r="H64" i="18"/>
  <c r="G64" i="18"/>
  <c r="H72" i="18"/>
  <c r="I72" i="18"/>
  <c r="G72" i="18"/>
  <c r="I70" i="18"/>
  <c r="H70" i="18"/>
  <c r="G70" i="18"/>
  <c r="H54" i="18"/>
  <c r="I54" i="18"/>
  <c r="G54" i="18"/>
  <c r="I50" i="18"/>
  <c r="H50" i="18"/>
  <c r="G50" i="18"/>
  <c r="H56" i="18"/>
  <c r="G56" i="18"/>
  <c r="I56" i="18"/>
  <c r="I58" i="18"/>
  <c r="H58" i="18"/>
  <c r="G58" i="18"/>
  <c r="I60" i="18"/>
  <c r="H60" i="18"/>
  <c r="G60" i="18"/>
  <c r="G48" i="18"/>
  <c r="I48" i="18"/>
  <c r="H48" i="18"/>
  <c r="I52" i="18"/>
  <c r="H52" i="18"/>
  <c r="G52" i="18"/>
  <c r="E76" i="15"/>
  <c r="G76" i="15"/>
  <c r="E75" i="15"/>
  <c r="E74" i="15"/>
  <c r="G74" i="15"/>
  <c r="F73" i="15"/>
  <c r="E72" i="15"/>
  <c r="G72" i="15"/>
  <c r="D70" i="15"/>
  <c r="E68" i="15"/>
  <c r="G68" i="15"/>
  <c r="F67" i="15"/>
  <c r="E66" i="15"/>
  <c r="G66" i="15"/>
  <c r="F65" i="15"/>
  <c r="G57" i="15"/>
  <c r="J57" i="15" s="1"/>
  <c r="F57" i="15"/>
  <c r="E57" i="15"/>
  <c r="D57" i="15"/>
  <c r="G56" i="15"/>
  <c r="J56" i="15" s="1"/>
  <c r="F56" i="15"/>
  <c r="E56" i="15"/>
  <c r="D56" i="15"/>
  <c r="J55" i="15"/>
  <c r="G55" i="15"/>
  <c r="H55" i="15" s="1"/>
  <c r="F55" i="15"/>
  <c r="E55" i="15"/>
  <c r="D55" i="15"/>
  <c r="J54" i="15"/>
  <c r="G54" i="15"/>
  <c r="I54" i="15" s="1"/>
  <c r="F54" i="15"/>
  <c r="E54" i="15"/>
  <c r="D54" i="15"/>
  <c r="G53" i="15"/>
  <c r="J53" i="15" s="1"/>
  <c r="F53" i="15"/>
  <c r="E53" i="15"/>
  <c r="D53" i="15"/>
  <c r="G51" i="15"/>
  <c r="J51" i="15" s="1"/>
  <c r="F51" i="15"/>
  <c r="E51" i="15"/>
  <c r="D51" i="15"/>
  <c r="G49" i="15"/>
  <c r="I49" i="15" s="1"/>
  <c r="F49" i="15"/>
  <c r="E49" i="15"/>
  <c r="D49" i="15"/>
  <c r="G48" i="15"/>
  <c r="J48" i="15" s="1"/>
  <c r="F48" i="15"/>
  <c r="E48" i="15"/>
  <c r="D48" i="15"/>
  <c r="G47" i="15"/>
  <c r="H47" i="15" s="1"/>
  <c r="F47" i="15"/>
  <c r="E47" i="15"/>
  <c r="D47" i="15"/>
  <c r="G46" i="15"/>
  <c r="I46" i="15" s="1"/>
  <c r="F46" i="15"/>
  <c r="E46" i="15"/>
  <c r="D46" i="15"/>
  <c r="E38" i="15"/>
  <c r="G36" i="15"/>
  <c r="E34" i="15"/>
  <c r="G33" i="15"/>
  <c r="D31" i="15"/>
  <c r="G30" i="15"/>
  <c r="G23" i="15"/>
  <c r="J23" i="15" s="1"/>
  <c r="F23" i="15"/>
  <c r="E23" i="15"/>
  <c r="D23" i="15"/>
  <c r="G21" i="15"/>
  <c r="J21" i="15" s="1"/>
  <c r="F21" i="15"/>
  <c r="E21" i="15"/>
  <c r="D21" i="15"/>
  <c r="I19" i="15"/>
  <c r="G19" i="15"/>
  <c r="J19" i="15" s="1"/>
  <c r="F19" i="15"/>
  <c r="E19" i="15"/>
  <c r="D19" i="15"/>
  <c r="G18" i="15"/>
  <c r="H18" i="15" s="1"/>
  <c r="F18" i="15"/>
  <c r="E18" i="15"/>
  <c r="D18" i="15"/>
  <c r="G16" i="15"/>
  <c r="J16" i="15" s="1"/>
  <c r="F16" i="15"/>
  <c r="E16" i="15"/>
  <c r="D16" i="15"/>
  <c r="G15" i="15"/>
  <c r="H15" i="15" s="1"/>
  <c r="F15" i="15"/>
  <c r="E15" i="15"/>
  <c r="D15" i="15"/>
  <c r="J46" i="15" l="1"/>
  <c r="H51" i="15"/>
  <c r="I51" i="15"/>
  <c r="H21" i="15"/>
  <c r="I21" i="15"/>
  <c r="I55" i="15"/>
  <c r="J72" i="15"/>
  <c r="I72" i="15"/>
  <c r="H72" i="15"/>
  <c r="J74" i="15"/>
  <c r="I74" i="15"/>
  <c r="H74" i="15"/>
  <c r="H30" i="15"/>
  <c r="J30" i="15"/>
  <c r="I30" i="15"/>
  <c r="J66" i="15"/>
  <c r="I66" i="15"/>
  <c r="H66" i="15"/>
  <c r="J68" i="15"/>
  <c r="I68" i="15"/>
  <c r="H68" i="15"/>
  <c r="J76" i="15"/>
  <c r="I76" i="15"/>
  <c r="H76" i="15"/>
  <c r="H36" i="15"/>
  <c r="J36" i="15"/>
  <c r="I36" i="15"/>
  <c r="H33" i="15"/>
  <c r="J33" i="15"/>
  <c r="I33" i="15"/>
  <c r="D34" i="15"/>
  <c r="E73" i="15"/>
  <c r="D38" i="15"/>
  <c r="E31" i="15"/>
  <c r="G65" i="15"/>
  <c r="G67" i="15"/>
  <c r="G70" i="15"/>
  <c r="G73" i="15"/>
  <c r="G75" i="15"/>
  <c r="H53" i="15"/>
  <c r="E70" i="15"/>
  <c r="H49" i="15"/>
  <c r="H56" i="15"/>
  <c r="D73" i="15"/>
  <c r="F34" i="15"/>
  <c r="G31" i="15"/>
  <c r="G34" i="15"/>
  <c r="I47" i="15"/>
  <c r="H23" i="15"/>
  <c r="J47" i="15"/>
  <c r="I56" i="15"/>
  <c r="D65" i="15"/>
  <c r="E67" i="15"/>
  <c r="I15" i="15"/>
  <c r="F31" i="15"/>
  <c r="J49" i="15"/>
  <c r="J15" i="15"/>
  <c r="G38" i="15"/>
  <c r="I23" i="15"/>
  <c r="H54" i="15"/>
  <c r="D67" i="15"/>
  <c r="E65" i="15"/>
  <c r="I18" i="15"/>
  <c r="F70" i="15"/>
  <c r="J18" i="15"/>
  <c r="F38" i="15"/>
  <c r="H19" i="15"/>
  <c r="D66" i="15"/>
  <c r="D68" i="15"/>
  <c r="D72" i="15"/>
  <c r="D74" i="15"/>
  <c r="D76" i="15"/>
  <c r="D75" i="15"/>
  <c r="F75" i="15"/>
  <c r="H16" i="15"/>
  <c r="D30" i="15"/>
  <c r="D33" i="15"/>
  <c r="D36" i="15"/>
  <c r="F66" i="15"/>
  <c r="F68" i="15"/>
  <c r="F72" i="15"/>
  <c r="F74" i="15"/>
  <c r="F76" i="15"/>
  <c r="I16" i="15"/>
  <c r="E30" i="15"/>
  <c r="E33" i="15"/>
  <c r="E36" i="15"/>
  <c r="H48" i="15"/>
  <c r="F30" i="15"/>
  <c r="F33" i="15"/>
  <c r="F36" i="15"/>
  <c r="I48" i="15"/>
  <c r="H57" i="15"/>
  <c r="I53" i="15"/>
  <c r="H46" i="15"/>
  <c r="I57" i="15"/>
  <c r="J70" i="15" l="1"/>
  <c r="I70" i="15"/>
  <c r="H70" i="15"/>
  <c r="J65" i="15"/>
  <c r="I65" i="15"/>
  <c r="H65" i="15"/>
  <c r="J38" i="15"/>
  <c r="I38" i="15"/>
  <c r="H38" i="15"/>
  <c r="J73" i="15"/>
  <c r="I73" i="15"/>
  <c r="H73" i="15"/>
  <c r="J34" i="15"/>
  <c r="I34" i="15"/>
  <c r="H34" i="15"/>
  <c r="J67" i="15"/>
  <c r="I67" i="15"/>
  <c r="H67" i="15"/>
  <c r="J31" i="15"/>
  <c r="I31" i="15"/>
  <c r="H31" i="15"/>
  <c r="J75" i="15"/>
  <c r="I75" i="15"/>
  <c r="H75" i="15"/>
  <c r="F26" i="14" l="1"/>
  <c r="E26" i="14"/>
  <c r="D26" i="14"/>
  <c r="F25" i="14"/>
  <c r="E25" i="14"/>
  <c r="D25" i="14"/>
  <c r="F24" i="14"/>
  <c r="E24" i="14"/>
  <c r="D24" i="14"/>
  <c r="F23" i="14"/>
  <c r="E23" i="14"/>
  <c r="D23" i="14"/>
  <c r="F22" i="14"/>
  <c r="E22" i="14"/>
  <c r="D22" i="14"/>
  <c r="F21" i="14"/>
  <c r="E21" i="14"/>
  <c r="D21" i="14"/>
  <c r="F20" i="14"/>
  <c r="E20" i="14"/>
  <c r="D20" i="14"/>
  <c r="F19" i="14"/>
  <c r="E19" i="14"/>
  <c r="D19" i="14"/>
  <c r="F18" i="14"/>
  <c r="E18" i="14"/>
  <c r="D18" i="14"/>
  <c r="F17" i="14"/>
  <c r="E17" i="14"/>
  <c r="D17" i="14"/>
  <c r="F16" i="14"/>
  <c r="E16" i="14"/>
  <c r="D16" i="14"/>
  <c r="F15" i="14"/>
  <c r="E15" i="14"/>
  <c r="D15" i="14"/>
  <c r="F14" i="14"/>
  <c r="E14" i="14"/>
  <c r="D14" i="14"/>
  <c r="F13" i="14"/>
  <c r="E13" i="14"/>
  <c r="D13" i="14"/>
  <c r="F12" i="14"/>
  <c r="E12" i="14"/>
  <c r="D12" i="14"/>
  <c r="F11" i="14"/>
  <c r="E11" i="14"/>
  <c r="D11" i="14"/>
  <c r="C182" i="13" l="1"/>
  <c r="C181" i="13"/>
  <c r="C180" i="13"/>
  <c r="G180" i="13" s="1"/>
  <c r="H180" i="13" s="1"/>
  <c r="C179" i="13"/>
  <c r="G179" i="13" s="1"/>
  <c r="J179" i="13" s="1"/>
  <c r="C178" i="13"/>
  <c r="C177" i="13"/>
  <c r="E177" i="13" s="1"/>
  <c r="C176" i="13"/>
  <c r="G176" i="13" s="1"/>
  <c r="J176" i="13" s="1"/>
  <c r="C175" i="13"/>
  <c r="G175" i="13" s="1"/>
  <c r="J175" i="13" s="1"/>
  <c r="C174" i="13"/>
  <c r="G174" i="13" s="1"/>
  <c r="J174" i="13" s="1"/>
  <c r="C173" i="13"/>
  <c r="G173" i="13" s="1"/>
  <c r="C172" i="13"/>
  <c r="G172" i="13" s="1"/>
  <c r="J172" i="13" s="1"/>
  <c r="C171" i="13"/>
  <c r="G171" i="13" s="1"/>
  <c r="J171" i="13" s="1"/>
  <c r="C170" i="13"/>
  <c r="F170" i="13" s="1"/>
  <c r="C169" i="13"/>
  <c r="G169" i="13" s="1"/>
  <c r="J169" i="13" s="1"/>
  <c r="C168" i="13"/>
  <c r="G168" i="13" s="1"/>
  <c r="J168" i="13" s="1"/>
  <c r="C167" i="13"/>
  <c r="F167" i="13" s="1"/>
  <c r="C166" i="13"/>
  <c r="C165" i="13"/>
  <c r="C164" i="13"/>
  <c r="F164" i="13" s="1"/>
  <c r="C163" i="13"/>
  <c r="G163" i="13" s="1"/>
  <c r="J163" i="13" s="1"/>
  <c r="C162" i="13"/>
  <c r="C161" i="13"/>
  <c r="D161" i="13" s="1"/>
  <c r="C160" i="13"/>
  <c r="G160" i="13" s="1"/>
  <c r="H160" i="13" s="1"/>
  <c r="C159" i="13"/>
  <c r="F159" i="13" s="1"/>
  <c r="G182" i="13"/>
  <c r="J182" i="13" s="1"/>
  <c r="F182" i="13"/>
  <c r="E182" i="13"/>
  <c r="D182" i="13"/>
  <c r="G181" i="13"/>
  <c r="J181" i="13" s="1"/>
  <c r="F181" i="13"/>
  <c r="E181" i="13"/>
  <c r="D181" i="13"/>
  <c r="E180" i="13"/>
  <c r="D180" i="13"/>
  <c r="G178" i="13"/>
  <c r="J178" i="13" s="1"/>
  <c r="F178" i="13"/>
  <c r="E178" i="13"/>
  <c r="D178" i="13"/>
  <c r="G177" i="13"/>
  <c r="J177" i="13" s="1"/>
  <c r="F177" i="13"/>
  <c r="D177" i="13"/>
  <c r="F171" i="13"/>
  <c r="D171" i="13"/>
  <c r="G166" i="13"/>
  <c r="J166" i="13" s="1"/>
  <c r="F166" i="13"/>
  <c r="E166" i="13"/>
  <c r="D166" i="13"/>
  <c r="G165" i="13"/>
  <c r="J165" i="13" s="1"/>
  <c r="F165" i="13"/>
  <c r="E165" i="13"/>
  <c r="D165" i="13"/>
  <c r="G164" i="13"/>
  <c r="H164" i="13" s="1"/>
  <c r="G162" i="13"/>
  <c r="I162" i="13" s="1"/>
  <c r="F162" i="13"/>
  <c r="E162" i="13"/>
  <c r="D162" i="13"/>
  <c r="G144" i="13"/>
  <c r="J144" i="13" s="1"/>
  <c r="F144" i="13"/>
  <c r="E144" i="13"/>
  <c r="D144" i="13"/>
  <c r="G143" i="13"/>
  <c r="J143" i="13" s="1"/>
  <c r="F143" i="13"/>
  <c r="E143" i="13"/>
  <c r="D143" i="13"/>
  <c r="G142" i="13"/>
  <c r="H142" i="13" s="1"/>
  <c r="F142" i="13"/>
  <c r="E142" i="13"/>
  <c r="D142" i="13"/>
  <c r="G141" i="13"/>
  <c r="J141" i="13" s="1"/>
  <c r="F141" i="13"/>
  <c r="E141" i="13"/>
  <c r="D141" i="13"/>
  <c r="G140" i="13"/>
  <c r="J140" i="13" s="1"/>
  <c r="F140" i="13"/>
  <c r="E140" i="13"/>
  <c r="D140" i="13"/>
  <c r="G139" i="13"/>
  <c r="J139" i="13" s="1"/>
  <c r="F139" i="13"/>
  <c r="E139" i="13"/>
  <c r="D139" i="13"/>
  <c r="G138" i="13"/>
  <c r="J138" i="13" s="1"/>
  <c r="F138" i="13"/>
  <c r="E138" i="13"/>
  <c r="D138" i="13"/>
  <c r="G137" i="13"/>
  <c r="J137" i="13" s="1"/>
  <c r="F137" i="13"/>
  <c r="E137" i="13"/>
  <c r="D137" i="13"/>
  <c r="G136" i="13"/>
  <c r="J136" i="13" s="1"/>
  <c r="F136" i="13"/>
  <c r="E136" i="13"/>
  <c r="D136" i="13"/>
  <c r="G135" i="13"/>
  <c r="I135" i="13" s="1"/>
  <c r="F135" i="13"/>
  <c r="E135" i="13"/>
  <c r="D135" i="13"/>
  <c r="G134" i="13"/>
  <c r="J134" i="13" s="1"/>
  <c r="F134" i="13"/>
  <c r="E134" i="13"/>
  <c r="D134" i="13"/>
  <c r="G133" i="13"/>
  <c r="J133" i="13" s="1"/>
  <c r="F133" i="13"/>
  <c r="E133" i="13"/>
  <c r="D133" i="13"/>
  <c r="G132" i="13"/>
  <c r="J132" i="13" s="1"/>
  <c r="F132" i="13"/>
  <c r="E132" i="13"/>
  <c r="D132" i="13"/>
  <c r="G131" i="13"/>
  <c r="I131" i="13" s="1"/>
  <c r="F131" i="13"/>
  <c r="E131" i="13"/>
  <c r="D131" i="13"/>
  <c r="G130" i="13"/>
  <c r="J130" i="13" s="1"/>
  <c r="F130" i="13"/>
  <c r="E130" i="13"/>
  <c r="D130" i="13"/>
  <c r="G129" i="13"/>
  <c r="J129" i="13" s="1"/>
  <c r="F129" i="13"/>
  <c r="E129" i="13"/>
  <c r="D129" i="13"/>
  <c r="G128" i="13"/>
  <c r="J128" i="13" s="1"/>
  <c r="F128" i="13"/>
  <c r="E128" i="13"/>
  <c r="D128" i="13"/>
  <c r="G127" i="13"/>
  <c r="H127" i="13" s="1"/>
  <c r="F127" i="13"/>
  <c r="E127" i="13"/>
  <c r="D127" i="13"/>
  <c r="G126" i="13"/>
  <c r="H126" i="13" s="1"/>
  <c r="F126" i="13"/>
  <c r="E126" i="13"/>
  <c r="D126" i="13"/>
  <c r="G125" i="13"/>
  <c r="J125" i="13" s="1"/>
  <c r="F125" i="13"/>
  <c r="E125" i="13"/>
  <c r="D125" i="13"/>
  <c r="G124" i="13"/>
  <c r="J124" i="13" s="1"/>
  <c r="F124" i="13"/>
  <c r="E124" i="13"/>
  <c r="D124" i="13"/>
  <c r="G123" i="13"/>
  <c r="J123" i="13" s="1"/>
  <c r="F123" i="13"/>
  <c r="E123" i="13"/>
  <c r="D123" i="13"/>
  <c r="G122" i="13"/>
  <c r="I122" i="13" s="1"/>
  <c r="F122" i="13"/>
  <c r="E122" i="13"/>
  <c r="D122" i="13"/>
  <c r="G121" i="13"/>
  <c r="J121" i="13" s="1"/>
  <c r="F121" i="13"/>
  <c r="E121" i="13"/>
  <c r="D121" i="13"/>
  <c r="C114" i="13"/>
  <c r="G114" i="13" s="1"/>
  <c r="J114" i="13" s="1"/>
  <c r="C113" i="13"/>
  <c r="D113" i="13" s="1"/>
  <c r="C112" i="13"/>
  <c r="G112" i="13" s="1"/>
  <c r="C111" i="13"/>
  <c r="G111" i="13" s="1"/>
  <c r="J111" i="13" s="1"/>
  <c r="C110" i="13"/>
  <c r="G110" i="13" s="1"/>
  <c r="J110" i="13" s="1"/>
  <c r="C109" i="13"/>
  <c r="F109" i="13" s="1"/>
  <c r="C108" i="13"/>
  <c r="G108" i="13" s="1"/>
  <c r="J108" i="13" s="1"/>
  <c r="C107" i="13"/>
  <c r="G107" i="13" s="1"/>
  <c r="J107" i="13" s="1"/>
  <c r="C106" i="13"/>
  <c r="E106" i="13" s="1"/>
  <c r="C105" i="13"/>
  <c r="G105" i="13" s="1"/>
  <c r="C104" i="13"/>
  <c r="G104" i="13" s="1"/>
  <c r="J104" i="13" s="1"/>
  <c r="C103" i="13"/>
  <c r="G103" i="13" s="1"/>
  <c r="C102" i="13"/>
  <c r="G102" i="13" s="1"/>
  <c r="C101" i="13"/>
  <c r="G101" i="13" s="1"/>
  <c r="J101" i="13" s="1"/>
  <c r="C100" i="13"/>
  <c r="G100" i="13" s="1"/>
  <c r="J100" i="13" s="1"/>
  <c r="C99" i="13"/>
  <c r="G99" i="13" s="1"/>
  <c r="J99" i="13" s="1"/>
  <c r="C98" i="13"/>
  <c r="G98" i="13" s="1"/>
  <c r="J98" i="13" s="1"/>
  <c r="C97" i="13"/>
  <c r="G97" i="13" s="1"/>
  <c r="J97" i="13" s="1"/>
  <c r="C96" i="13"/>
  <c r="G96" i="13" s="1"/>
  <c r="C95" i="13"/>
  <c r="E95" i="13" s="1"/>
  <c r="C94" i="13"/>
  <c r="G94" i="13" s="1"/>
  <c r="H94" i="13" s="1"/>
  <c r="C93" i="13"/>
  <c r="G93" i="13" s="1"/>
  <c r="J93" i="13" s="1"/>
  <c r="C92" i="13"/>
  <c r="G92" i="13" s="1"/>
  <c r="J92" i="13" s="1"/>
  <c r="C91" i="13"/>
  <c r="E91" i="13" s="1"/>
  <c r="C90" i="13"/>
  <c r="G90" i="13" s="1"/>
  <c r="J90" i="13" s="1"/>
  <c r="C89" i="13"/>
  <c r="G89" i="13" s="1"/>
  <c r="C88" i="13"/>
  <c r="E88" i="13" s="1"/>
  <c r="C87" i="13"/>
  <c r="G87" i="13" s="1"/>
  <c r="C86" i="13"/>
  <c r="G86" i="13" s="1"/>
  <c r="C85" i="13"/>
  <c r="G85" i="13" s="1"/>
  <c r="J85" i="13" s="1"/>
  <c r="C84" i="13"/>
  <c r="F84" i="13" s="1"/>
  <c r="C83" i="13"/>
  <c r="G83" i="13" s="1"/>
  <c r="J83" i="13" s="1"/>
  <c r="C82" i="13"/>
  <c r="G82" i="13" s="1"/>
  <c r="J82" i="13" s="1"/>
  <c r="C81" i="13"/>
  <c r="G81" i="13" s="1"/>
  <c r="J81" i="13" s="1"/>
  <c r="C80" i="13"/>
  <c r="G80" i="13" s="1"/>
  <c r="C79" i="13"/>
  <c r="G79" i="13" s="1"/>
  <c r="J79" i="13" s="1"/>
  <c r="C78" i="13"/>
  <c r="G78" i="13" s="1"/>
  <c r="I78" i="13" s="1"/>
  <c r="C77" i="13"/>
  <c r="D77" i="13" s="1"/>
  <c r="C76" i="13"/>
  <c r="G76" i="13" s="1"/>
  <c r="H76" i="13" s="1"/>
  <c r="C75" i="13"/>
  <c r="G75" i="13" s="1"/>
  <c r="J75" i="13" s="1"/>
  <c r="C74" i="13"/>
  <c r="G74" i="13" s="1"/>
  <c r="J74" i="13" s="1"/>
  <c r="C73" i="13"/>
  <c r="E73" i="13" s="1"/>
  <c r="C72" i="13"/>
  <c r="G72" i="13" s="1"/>
  <c r="H72" i="13" s="1"/>
  <c r="C71" i="13"/>
  <c r="G71" i="13" s="1"/>
  <c r="C70" i="13"/>
  <c r="D70" i="13" s="1"/>
  <c r="C69" i="13"/>
  <c r="G69" i="13" s="1"/>
  <c r="H69" i="13" s="1"/>
  <c r="G59" i="13"/>
  <c r="J59" i="13" s="1"/>
  <c r="F59" i="13"/>
  <c r="E59" i="13"/>
  <c r="D59" i="13"/>
  <c r="G58" i="13"/>
  <c r="J58" i="13" s="1"/>
  <c r="F58" i="13"/>
  <c r="E58" i="13"/>
  <c r="D58" i="13"/>
  <c r="G57" i="13"/>
  <c r="H57" i="13" s="1"/>
  <c r="F57" i="13"/>
  <c r="E57" i="13"/>
  <c r="D57" i="13"/>
  <c r="G56" i="13"/>
  <c r="J56" i="13" s="1"/>
  <c r="F56" i="13"/>
  <c r="E56" i="13"/>
  <c r="D56" i="13"/>
  <c r="G55" i="13"/>
  <c r="H55" i="13" s="1"/>
  <c r="F55" i="13"/>
  <c r="E55" i="13"/>
  <c r="D55" i="13"/>
  <c r="G54" i="13"/>
  <c r="J54" i="13" s="1"/>
  <c r="F54" i="13"/>
  <c r="E54" i="13"/>
  <c r="D54" i="13"/>
  <c r="G53" i="13"/>
  <c r="J53" i="13" s="1"/>
  <c r="F53" i="13"/>
  <c r="E53" i="13"/>
  <c r="D53" i="13"/>
  <c r="G52" i="13"/>
  <c r="J52" i="13" s="1"/>
  <c r="F52" i="13"/>
  <c r="E52" i="13"/>
  <c r="D52" i="13"/>
  <c r="G51" i="13"/>
  <c r="J51" i="13" s="1"/>
  <c r="F51" i="13"/>
  <c r="E51" i="13"/>
  <c r="D51" i="13"/>
  <c r="G50" i="13"/>
  <c r="I50" i="13" s="1"/>
  <c r="F50" i="13"/>
  <c r="E50" i="13"/>
  <c r="D50" i="13"/>
  <c r="G49" i="13"/>
  <c r="J49" i="13" s="1"/>
  <c r="F49" i="13"/>
  <c r="E49" i="13"/>
  <c r="D49" i="13"/>
  <c r="G48" i="13"/>
  <c r="J48" i="13" s="1"/>
  <c r="F48" i="13"/>
  <c r="E48" i="13"/>
  <c r="D48" i="13"/>
  <c r="G47" i="13"/>
  <c r="J47" i="13" s="1"/>
  <c r="F47" i="13"/>
  <c r="E47" i="13"/>
  <c r="D47" i="13"/>
  <c r="G46" i="13"/>
  <c r="I46" i="13" s="1"/>
  <c r="F46" i="13"/>
  <c r="E46" i="13"/>
  <c r="D46" i="13"/>
  <c r="G45" i="13"/>
  <c r="J45" i="13" s="1"/>
  <c r="F45" i="13"/>
  <c r="E45" i="13"/>
  <c r="D45" i="13"/>
  <c r="G44" i="13"/>
  <c r="H44" i="13" s="1"/>
  <c r="F44" i="13"/>
  <c r="E44" i="13"/>
  <c r="D44" i="13"/>
  <c r="G43" i="13"/>
  <c r="J43" i="13" s="1"/>
  <c r="F43" i="13"/>
  <c r="E43" i="13"/>
  <c r="D43" i="13"/>
  <c r="G42" i="13"/>
  <c r="H42" i="13" s="1"/>
  <c r="F42" i="13"/>
  <c r="E42" i="13"/>
  <c r="D42" i="13"/>
  <c r="G41" i="13"/>
  <c r="H41" i="13" s="1"/>
  <c r="F41" i="13"/>
  <c r="E41" i="13"/>
  <c r="D41" i="13"/>
  <c r="G40" i="13"/>
  <c r="H40" i="13" s="1"/>
  <c r="F40" i="13"/>
  <c r="E40" i="13"/>
  <c r="D40" i="13"/>
  <c r="G39" i="13"/>
  <c r="H39" i="13" s="1"/>
  <c r="F39" i="13"/>
  <c r="E39" i="13"/>
  <c r="D39" i="13"/>
  <c r="G38" i="13"/>
  <c r="J38" i="13" s="1"/>
  <c r="F38" i="13"/>
  <c r="E38" i="13"/>
  <c r="D38" i="13"/>
  <c r="G37" i="13"/>
  <c r="I37" i="13" s="1"/>
  <c r="F37" i="13"/>
  <c r="E37" i="13"/>
  <c r="D37" i="13"/>
  <c r="G36" i="13"/>
  <c r="J36" i="13" s="1"/>
  <c r="F36" i="13"/>
  <c r="E36" i="13"/>
  <c r="D36" i="13"/>
  <c r="G35" i="13"/>
  <c r="J35" i="13" s="1"/>
  <c r="F35" i="13"/>
  <c r="E35" i="13"/>
  <c r="D35" i="13"/>
  <c r="G34" i="13"/>
  <c r="I34" i="13" s="1"/>
  <c r="F34" i="13"/>
  <c r="E34" i="13"/>
  <c r="D34" i="13"/>
  <c r="G33" i="13"/>
  <c r="J33" i="13" s="1"/>
  <c r="F33" i="13"/>
  <c r="E33" i="13"/>
  <c r="D33" i="13"/>
  <c r="G32" i="13"/>
  <c r="J32" i="13" s="1"/>
  <c r="F32" i="13"/>
  <c r="E32" i="13"/>
  <c r="D32" i="13"/>
  <c r="G31" i="13"/>
  <c r="J31" i="13" s="1"/>
  <c r="F31" i="13"/>
  <c r="E31" i="13"/>
  <c r="D31" i="13"/>
  <c r="G30" i="13"/>
  <c r="J30" i="13" s="1"/>
  <c r="F30" i="13"/>
  <c r="E30" i="13"/>
  <c r="D30" i="13"/>
  <c r="G29" i="13"/>
  <c r="J29" i="13" s="1"/>
  <c r="F29" i="13"/>
  <c r="E29" i="13"/>
  <c r="D29" i="13"/>
  <c r="G28" i="13"/>
  <c r="I28" i="13" s="1"/>
  <c r="F28" i="13"/>
  <c r="E28" i="13"/>
  <c r="D28" i="13"/>
  <c r="G27" i="13"/>
  <c r="J27" i="13" s="1"/>
  <c r="F27" i="13"/>
  <c r="E27" i="13"/>
  <c r="D27" i="13"/>
  <c r="G26" i="13"/>
  <c r="J26" i="13" s="1"/>
  <c r="F26" i="13"/>
  <c r="E26" i="13"/>
  <c r="D26" i="13"/>
  <c r="G25" i="13"/>
  <c r="H25" i="13" s="1"/>
  <c r="F25" i="13"/>
  <c r="E25" i="13"/>
  <c r="D25" i="13"/>
  <c r="G24" i="13"/>
  <c r="I24" i="13" s="1"/>
  <c r="F24" i="13"/>
  <c r="E24" i="13"/>
  <c r="D24" i="13"/>
  <c r="G23" i="13"/>
  <c r="I23" i="13" s="1"/>
  <c r="F23" i="13"/>
  <c r="E23" i="13"/>
  <c r="D23" i="13"/>
  <c r="G22" i="13"/>
  <c r="I22" i="13" s="1"/>
  <c r="F22" i="13"/>
  <c r="E22" i="13"/>
  <c r="D22" i="13"/>
  <c r="G21" i="13"/>
  <c r="H21" i="13" s="1"/>
  <c r="F21" i="13"/>
  <c r="E21" i="13"/>
  <c r="D21" i="13"/>
  <c r="G20" i="13"/>
  <c r="J20" i="13" s="1"/>
  <c r="F20" i="13"/>
  <c r="E20" i="13"/>
  <c r="D20" i="13"/>
  <c r="G19" i="13"/>
  <c r="J19" i="13" s="1"/>
  <c r="F19" i="13"/>
  <c r="E19" i="13"/>
  <c r="D19" i="13"/>
  <c r="G18" i="13"/>
  <c r="I18" i="13" s="1"/>
  <c r="F18" i="13"/>
  <c r="E18" i="13"/>
  <c r="D18" i="13"/>
  <c r="G17" i="13"/>
  <c r="H17" i="13" s="1"/>
  <c r="F17" i="13"/>
  <c r="E17" i="13"/>
  <c r="D17" i="13"/>
  <c r="G16" i="13"/>
  <c r="I16" i="13" s="1"/>
  <c r="F16" i="13"/>
  <c r="E16" i="13"/>
  <c r="D16" i="13"/>
  <c r="G15" i="13"/>
  <c r="H15" i="13" s="1"/>
  <c r="F15" i="13"/>
  <c r="E15" i="13"/>
  <c r="D15" i="13"/>
  <c r="F14" i="13"/>
  <c r="E14" i="13"/>
  <c r="D14" i="13"/>
  <c r="G14" i="13"/>
  <c r="J14" i="13" s="1"/>
  <c r="G161" i="13" l="1"/>
  <c r="J161" i="13" s="1"/>
  <c r="E171" i="13"/>
  <c r="D175" i="13"/>
  <c r="G159" i="13"/>
  <c r="I159" i="13" s="1"/>
  <c r="E175" i="13"/>
  <c r="D160" i="13"/>
  <c r="E160" i="13"/>
  <c r="F160" i="13"/>
  <c r="F161" i="13"/>
  <c r="E161" i="13"/>
  <c r="D174" i="13"/>
  <c r="D179" i="13"/>
  <c r="D159" i="13"/>
  <c r="D164" i="13"/>
  <c r="E174" i="13"/>
  <c r="E179" i="13"/>
  <c r="E159" i="13"/>
  <c r="E164" i="13"/>
  <c r="F174" i="13"/>
  <c r="F179" i="13"/>
  <c r="F175" i="13"/>
  <c r="F180" i="13"/>
  <c r="D110" i="13"/>
  <c r="I25" i="13"/>
  <c r="F73" i="13"/>
  <c r="D163" i="13"/>
  <c r="E163" i="13"/>
  <c r="F163" i="13"/>
  <c r="F77" i="13"/>
  <c r="J16" i="13"/>
  <c r="G95" i="13"/>
  <c r="J95" i="13" s="1"/>
  <c r="J34" i="13"/>
  <c r="J50" i="13"/>
  <c r="E70" i="13"/>
  <c r="F70" i="13"/>
  <c r="G70" i="13"/>
  <c r="J70" i="13" s="1"/>
  <c r="D96" i="13"/>
  <c r="E77" i="13"/>
  <c r="F99" i="13"/>
  <c r="D103" i="13"/>
  <c r="H29" i="13"/>
  <c r="G77" i="13"/>
  <c r="J77" i="13" s="1"/>
  <c r="E103" i="13"/>
  <c r="J126" i="13"/>
  <c r="E99" i="13"/>
  <c r="G170" i="13"/>
  <c r="J170" i="13" s="1"/>
  <c r="D81" i="13"/>
  <c r="D106" i="13"/>
  <c r="J41" i="13"/>
  <c r="E81" i="13"/>
  <c r="G109" i="13"/>
  <c r="J109" i="13" s="1"/>
  <c r="I142" i="13"/>
  <c r="G84" i="13"/>
  <c r="J84" i="13" s="1"/>
  <c r="J142" i="13"/>
  <c r="D85" i="13"/>
  <c r="E110" i="13"/>
  <c r="I164" i="13"/>
  <c r="D99" i="13"/>
  <c r="E85" i="13"/>
  <c r="E113" i="13"/>
  <c r="J135" i="13"/>
  <c r="F91" i="13"/>
  <c r="F113" i="13"/>
  <c r="G91" i="13"/>
  <c r="J91" i="13" s="1"/>
  <c r="G113" i="13"/>
  <c r="J113" i="13" s="1"/>
  <c r="D92" i="13"/>
  <c r="F95" i="13"/>
  <c r="J103" i="13"/>
  <c r="I103" i="13"/>
  <c r="H103" i="13"/>
  <c r="I87" i="13"/>
  <c r="H87" i="13"/>
  <c r="J87" i="13"/>
  <c r="I89" i="13"/>
  <c r="J89" i="13"/>
  <c r="I105" i="13"/>
  <c r="J105" i="13"/>
  <c r="J102" i="13"/>
  <c r="H102" i="13"/>
  <c r="J86" i="13"/>
  <c r="H86" i="13"/>
  <c r="H80" i="13"/>
  <c r="I80" i="13"/>
  <c r="J80" i="13"/>
  <c r="H96" i="13"/>
  <c r="J96" i="13"/>
  <c r="I96" i="13"/>
  <c r="H112" i="13"/>
  <c r="J112" i="13"/>
  <c r="I112" i="13"/>
  <c r="J71" i="13"/>
  <c r="I71" i="13"/>
  <c r="H71" i="13"/>
  <c r="H14" i="13"/>
  <c r="I57" i="13"/>
  <c r="D71" i="13"/>
  <c r="D74" i="13"/>
  <c r="D78" i="13"/>
  <c r="F81" i="13"/>
  <c r="F85" i="13"/>
  <c r="F88" i="13"/>
  <c r="E92" i="13"/>
  <c r="E96" i="13"/>
  <c r="F103" i="13"/>
  <c r="F106" i="13"/>
  <c r="F110" i="13"/>
  <c r="D114" i="13"/>
  <c r="D88" i="13"/>
  <c r="I14" i="13"/>
  <c r="J57" i="13"/>
  <c r="E71" i="13"/>
  <c r="E74" i="13"/>
  <c r="E78" i="13"/>
  <c r="G88" i="13"/>
  <c r="J88" i="13" s="1"/>
  <c r="F92" i="13"/>
  <c r="F96" i="13"/>
  <c r="D100" i="13"/>
  <c r="G106" i="13"/>
  <c r="J106" i="13" s="1"/>
  <c r="E114" i="13"/>
  <c r="G73" i="13"/>
  <c r="H73" i="13" s="1"/>
  <c r="H32" i="13"/>
  <c r="F71" i="13"/>
  <c r="F74" i="13"/>
  <c r="F78" i="13"/>
  <c r="D82" i="13"/>
  <c r="D86" i="13"/>
  <c r="D89" i="13"/>
  <c r="E100" i="13"/>
  <c r="D107" i="13"/>
  <c r="D111" i="13"/>
  <c r="F114" i="13"/>
  <c r="I32" i="13"/>
  <c r="E82" i="13"/>
  <c r="E86" i="13"/>
  <c r="E89" i="13"/>
  <c r="D93" i="13"/>
  <c r="F100" i="13"/>
  <c r="E107" i="13"/>
  <c r="E111" i="13"/>
  <c r="J25" i="13"/>
  <c r="D75" i="13"/>
  <c r="D79" i="13"/>
  <c r="F82" i="13"/>
  <c r="F86" i="13"/>
  <c r="F89" i="13"/>
  <c r="E93" i="13"/>
  <c r="F107" i="13"/>
  <c r="F111" i="13"/>
  <c r="E75" i="13"/>
  <c r="E79" i="13"/>
  <c r="F93" i="13"/>
  <c r="D97" i="13"/>
  <c r="D101" i="13"/>
  <c r="D104" i="13"/>
  <c r="J18" i="13"/>
  <c r="F75" i="13"/>
  <c r="F79" i="13"/>
  <c r="D83" i="13"/>
  <c r="E97" i="13"/>
  <c r="E101" i="13"/>
  <c r="E104" i="13"/>
  <c r="D108" i="13"/>
  <c r="D112" i="13"/>
  <c r="I166" i="13"/>
  <c r="D72" i="13"/>
  <c r="E83" i="13"/>
  <c r="D87" i="13"/>
  <c r="D90" i="13"/>
  <c r="D94" i="13"/>
  <c r="F97" i="13"/>
  <c r="F101" i="13"/>
  <c r="F104" i="13"/>
  <c r="E108" i="13"/>
  <c r="E112" i="13"/>
  <c r="H48" i="13"/>
  <c r="D69" i="13"/>
  <c r="E72" i="13"/>
  <c r="D76" i="13"/>
  <c r="D80" i="13"/>
  <c r="F83" i="13"/>
  <c r="E87" i="13"/>
  <c r="E90" i="13"/>
  <c r="E94" i="13"/>
  <c r="F108" i="13"/>
  <c r="F112" i="13"/>
  <c r="I48" i="13"/>
  <c r="E69" i="13"/>
  <c r="F72" i="13"/>
  <c r="E76" i="13"/>
  <c r="E80" i="13"/>
  <c r="F87" i="13"/>
  <c r="F90" i="13"/>
  <c r="F94" i="13"/>
  <c r="D98" i="13"/>
  <c r="D102" i="13"/>
  <c r="D105" i="13"/>
  <c r="I41" i="13"/>
  <c r="F69" i="13"/>
  <c r="F76" i="13"/>
  <c r="F80" i="13"/>
  <c r="D84" i="13"/>
  <c r="E98" i="13"/>
  <c r="E102" i="13"/>
  <c r="E105" i="13"/>
  <c r="D109" i="13"/>
  <c r="H133" i="13"/>
  <c r="H136" i="13"/>
  <c r="H16" i="13"/>
  <c r="D73" i="13"/>
  <c r="E84" i="13"/>
  <c r="D91" i="13"/>
  <c r="D95" i="13"/>
  <c r="F98" i="13"/>
  <c r="F102" i="13"/>
  <c r="F105" i="13"/>
  <c r="E109" i="13"/>
  <c r="I133" i="13"/>
  <c r="I126" i="13"/>
  <c r="I173" i="13"/>
  <c r="H173" i="13"/>
  <c r="J173" i="13"/>
  <c r="D167" i="13"/>
  <c r="E167" i="13"/>
  <c r="G167" i="13"/>
  <c r="J167" i="13" s="1"/>
  <c r="D168" i="13"/>
  <c r="H171" i="13"/>
  <c r="E168" i="13"/>
  <c r="I171" i="13"/>
  <c r="J164" i="13"/>
  <c r="F168" i="13"/>
  <c r="D172" i="13"/>
  <c r="D169" i="13"/>
  <c r="E172" i="13"/>
  <c r="E169" i="13"/>
  <c r="F172" i="13"/>
  <c r="D176" i="13"/>
  <c r="F169" i="13"/>
  <c r="E176" i="13"/>
  <c r="D173" i="13"/>
  <c r="F176" i="13"/>
  <c r="D170" i="13"/>
  <c r="E173" i="13"/>
  <c r="E170" i="13"/>
  <c r="F173" i="13"/>
  <c r="I180" i="13"/>
  <c r="J180" i="13"/>
  <c r="J159" i="13"/>
  <c r="H162" i="13"/>
  <c r="H178" i="13"/>
  <c r="H169" i="13"/>
  <c r="I178" i="13"/>
  <c r="I169" i="13"/>
  <c r="H176" i="13"/>
  <c r="J162" i="13"/>
  <c r="I176" i="13"/>
  <c r="J160" i="13"/>
  <c r="H174" i="13"/>
  <c r="H165" i="13"/>
  <c r="I174" i="13"/>
  <c r="H181" i="13"/>
  <c r="I165" i="13"/>
  <c r="H172" i="13"/>
  <c r="I181" i="13"/>
  <c r="I160" i="13"/>
  <c r="H163" i="13"/>
  <c r="I172" i="13"/>
  <c r="H179" i="13"/>
  <c r="I163" i="13"/>
  <c r="I179" i="13"/>
  <c r="H161" i="13"/>
  <c r="H177" i="13"/>
  <c r="I161" i="13"/>
  <c r="H168" i="13"/>
  <c r="I177" i="13"/>
  <c r="H159" i="13"/>
  <c r="I168" i="13"/>
  <c r="H175" i="13"/>
  <c r="H166" i="13"/>
  <c r="I175" i="13"/>
  <c r="H182" i="13"/>
  <c r="I182" i="13"/>
  <c r="H140" i="13"/>
  <c r="I140" i="13"/>
  <c r="H138" i="13"/>
  <c r="H122" i="13"/>
  <c r="H129" i="13"/>
  <c r="J131" i="13"/>
  <c r="I138" i="13"/>
  <c r="I124" i="13"/>
  <c r="I129" i="13"/>
  <c r="H124" i="13"/>
  <c r="H143" i="13"/>
  <c r="H131" i="13"/>
  <c r="I136" i="13"/>
  <c r="I127" i="13"/>
  <c r="H134" i="13"/>
  <c r="I143" i="13"/>
  <c r="H125" i="13"/>
  <c r="J127" i="13"/>
  <c r="I134" i="13"/>
  <c r="H141" i="13"/>
  <c r="I125" i="13"/>
  <c r="H132" i="13"/>
  <c r="I141" i="13"/>
  <c r="J122" i="13"/>
  <c r="H123" i="13"/>
  <c r="I132" i="13"/>
  <c r="H139" i="13"/>
  <c r="I123" i="13"/>
  <c r="H130" i="13"/>
  <c r="I139" i="13"/>
  <c r="H121" i="13"/>
  <c r="I130" i="13"/>
  <c r="H137" i="13"/>
  <c r="I121" i="13"/>
  <c r="H128" i="13"/>
  <c r="I137" i="13"/>
  <c r="H144" i="13"/>
  <c r="I128" i="13"/>
  <c r="H135" i="13"/>
  <c r="I144" i="13"/>
  <c r="H110" i="13"/>
  <c r="H85" i="13"/>
  <c r="I94" i="13"/>
  <c r="H101" i="13"/>
  <c r="I110" i="13"/>
  <c r="I85" i="13"/>
  <c r="H92" i="13"/>
  <c r="J94" i="13"/>
  <c r="I101" i="13"/>
  <c r="H108" i="13"/>
  <c r="J69" i="13"/>
  <c r="H83" i="13"/>
  <c r="I92" i="13"/>
  <c r="H99" i="13"/>
  <c r="I108" i="13"/>
  <c r="I83" i="13"/>
  <c r="H90" i="13"/>
  <c r="I99" i="13"/>
  <c r="I74" i="13"/>
  <c r="H81" i="13"/>
  <c r="I90" i="13"/>
  <c r="H97" i="13"/>
  <c r="J78" i="13"/>
  <c r="H74" i="13"/>
  <c r="I81" i="13"/>
  <c r="I97" i="13"/>
  <c r="H104" i="13"/>
  <c r="I72" i="13"/>
  <c r="H79" i="13"/>
  <c r="I104" i="13"/>
  <c r="H111" i="13"/>
  <c r="I76" i="13"/>
  <c r="H70" i="13"/>
  <c r="J72" i="13"/>
  <c r="I79" i="13"/>
  <c r="I111" i="13"/>
  <c r="H78" i="13"/>
  <c r="I69" i="13"/>
  <c r="I86" i="13"/>
  <c r="H93" i="13"/>
  <c r="I102" i="13"/>
  <c r="I93" i="13"/>
  <c r="H100" i="13"/>
  <c r="J76" i="13"/>
  <c r="H75" i="13"/>
  <c r="I100" i="13"/>
  <c r="H107" i="13"/>
  <c r="I75" i="13"/>
  <c r="H82" i="13"/>
  <c r="H98" i="13"/>
  <c r="I107" i="13"/>
  <c r="H114" i="13"/>
  <c r="I82" i="13"/>
  <c r="H89" i="13"/>
  <c r="I98" i="13"/>
  <c r="H105" i="13"/>
  <c r="I114" i="13"/>
  <c r="I55" i="13"/>
  <c r="J23" i="13"/>
  <c r="H53" i="13"/>
  <c r="J55" i="13"/>
  <c r="J46" i="13"/>
  <c r="I53" i="13"/>
  <c r="H30" i="13"/>
  <c r="I21" i="13"/>
  <c r="H19" i="13"/>
  <c r="I44" i="13"/>
  <c r="H51" i="13"/>
  <c r="I39" i="13"/>
  <c r="J44" i="13"/>
  <c r="I51" i="13"/>
  <c r="H58" i="13"/>
  <c r="I30" i="13"/>
  <c r="J21" i="13"/>
  <c r="H26" i="13"/>
  <c r="I35" i="13"/>
  <c r="I26" i="13"/>
  <c r="I42" i="13"/>
  <c r="H49" i="13"/>
  <c r="I58" i="13"/>
  <c r="I17" i="13"/>
  <c r="J42" i="13"/>
  <c r="I49" i="13"/>
  <c r="H56" i="13"/>
  <c r="H46" i="13"/>
  <c r="J39" i="13"/>
  <c r="H28" i="13"/>
  <c r="J17" i="13"/>
  <c r="I40" i="13"/>
  <c r="H47" i="13"/>
  <c r="I56" i="13"/>
  <c r="H37" i="13"/>
  <c r="J37" i="13"/>
  <c r="I19" i="13"/>
  <c r="H24" i="13"/>
  <c r="I33" i="13"/>
  <c r="H31" i="13"/>
  <c r="I15" i="13"/>
  <c r="H22" i="13"/>
  <c r="J24" i="13"/>
  <c r="I31" i="13"/>
  <c r="H38" i="13"/>
  <c r="J40" i="13"/>
  <c r="I47" i="13"/>
  <c r="H54" i="13"/>
  <c r="H23" i="13"/>
  <c r="H35" i="13"/>
  <c r="J15" i="13"/>
  <c r="I38" i="13"/>
  <c r="H45" i="13"/>
  <c r="I54" i="13"/>
  <c r="H33" i="13"/>
  <c r="H20" i="13"/>
  <c r="J22" i="13"/>
  <c r="I29" i="13"/>
  <c r="H36" i="13"/>
  <c r="I45" i="13"/>
  <c r="H52" i="13"/>
  <c r="I20" i="13"/>
  <c r="H27" i="13"/>
  <c r="I36" i="13"/>
  <c r="H43" i="13"/>
  <c r="I52" i="13"/>
  <c r="H59" i="13"/>
  <c r="J28" i="13"/>
  <c r="H18" i="13"/>
  <c r="I27" i="13"/>
  <c r="H34" i="13"/>
  <c r="I43" i="13"/>
  <c r="H50" i="13"/>
  <c r="I59" i="13"/>
  <c r="I170" i="13" l="1"/>
  <c r="H170" i="13"/>
  <c r="I167" i="13"/>
  <c r="I109" i="13"/>
  <c r="H95" i="13"/>
  <c r="I70" i="13"/>
  <c r="I95" i="13"/>
  <c r="H109" i="13"/>
  <c r="H106" i="13"/>
  <c r="H84" i="13"/>
  <c r="I106" i="13"/>
  <c r="I84" i="13"/>
  <c r="I77" i="13"/>
  <c r="H77" i="13"/>
  <c r="H91" i="13"/>
  <c r="I91" i="13"/>
  <c r="I113" i="13"/>
  <c r="H113" i="13"/>
  <c r="I73" i="13"/>
  <c r="J73" i="13"/>
  <c r="I88" i="13"/>
  <c r="H88" i="13"/>
  <c r="H167" i="13"/>
</calcChain>
</file>

<file path=xl/sharedStrings.xml><?xml version="1.0" encoding="utf-8"?>
<sst xmlns="http://schemas.openxmlformats.org/spreadsheetml/2006/main" count="1696" uniqueCount="324">
  <si>
    <t xml:space="preserve">к Тарифному соглашению в сфере </t>
  </si>
  <si>
    <t xml:space="preserve">обязательного медицинского страхования </t>
  </si>
  <si>
    <t xml:space="preserve">Тарифы </t>
  </si>
  <si>
    <t>рублей</t>
  </si>
  <si>
    <t>Возраст, лет</t>
  </si>
  <si>
    <t>Возраст</t>
  </si>
  <si>
    <t>2 года</t>
  </si>
  <si>
    <t>6 лет</t>
  </si>
  <si>
    <t>Пол</t>
  </si>
  <si>
    <t>мужской</t>
  </si>
  <si>
    <t>женский</t>
  </si>
  <si>
    <t>Тарифы для медицинских организаций, для которых установлены коэффициенты дифференциации</t>
  </si>
  <si>
    <t>новорожденный</t>
  </si>
  <si>
    <t>3 месяца</t>
  </si>
  <si>
    <t xml:space="preserve">3 года   </t>
  </si>
  <si>
    <t>7 лет</t>
  </si>
  <si>
    <t>10 лет</t>
  </si>
  <si>
    <t>18, 20, 22, 24, 26, 28, 30, 32, 34</t>
  </si>
  <si>
    <t>36, 38</t>
  </si>
  <si>
    <t>66, 68, 70, 72, 74, 76, 78, 80, 82, 84, 86, 88, 90, 92, 94, 96, 98</t>
  </si>
  <si>
    <t>40, 42, 44, 46, 48, 50, 52, 54, 56, 58, 60, 62, 64</t>
  </si>
  <si>
    <t>21, 27, 33</t>
  </si>
  <si>
    <t>18, 24, 30</t>
  </si>
  <si>
    <t>41, 43, 47, 49, 53, 59, 61</t>
  </si>
  <si>
    <t>51, 57, 63</t>
  </si>
  <si>
    <t>76, 78, 82, 84, 88, 90, 94, 96</t>
  </si>
  <si>
    <t>80, 86, 92, 98</t>
  </si>
  <si>
    <t>66, 70, 72</t>
  </si>
  <si>
    <t>40, 44, 46, 52, 56, 58, 62</t>
  </si>
  <si>
    <t>68, 74</t>
  </si>
  <si>
    <t>42, 48, 54</t>
  </si>
  <si>
    <t>50, 64</t>
  </si>
  <si>
    <t>40, 44, 46, 50, 52, 56, 58, 62, 64</t>
  </si>
  <si>
    <t>42, 48, 54, 60</t>
  </si>
  <si>
    <t>В выходные дни</t>
  </si>
  <si>
    <t>В рабочие дни</t>
  </si>
  <si>
    <t>2 месяца</t>
  </si>
  <si>
    <t xml:space="preserve">Тарифы для медицинских организаций, для которых установлен коэффициент дифференциации </t>
  </si>
  <si>
    <t>4-11 месяцев</t>
  </si>
  <si>
    <t>12 месяцев</t>
  </si>
  <si>
    <t>1 месяц</t>
  </si>
  <si>
    <t>Базовый норматив финансовых затрат</t>
  </si>
  <si>
    <t xml:space="preserve">Приложение № 9  </t>
  </si>
  <si>
    <t xml:space="preserve">3 года </t>
  </si>
  <si>
    <t>5 лет</t>
  </si>
  <si>
    <t>8 лет</t>
  </si>
  <si>
    <t>9 лет</t>
  </si>
  <si>
    <t>11 лет</t>
  </si>
  <si>
    <t>12 лет</t>
  </si>
  <si>
    <t>13 лет</t>
  </si>
  <si>
    <t>14 лет</t>
  </si>
  <si>
    <t>15 лет</t>
  </si>
  <si>
    <t>16 лет</t>
  </si>
  <si>
    <t>4 года</t>
  </si>
  <si>
    <t>17 лет</t>
  </si>
  <si>
    <t>Женщины</t>
  </si>
  <si>
    <t>Мужчины</t>
  </si>
  <si>
    <t>Исследования и медицинские вмешательства в рамках диспансеризации взрослого населения репродуктивного возраста по оценке репродуктивного здоровья</t>
  </si>
  <si>
    <t>Код медицинской услуги</t>
  </si>
  <si>
    <t>B01.001.002</t>
  </si>
  <si>
    <t xml:space="preserve">A04.20.002 </t>
  </si>
  <si>
    <t xml:space="preserve">B03.053.002 </t>
  </si>
  <si>
    <t xml:space="preserve">A04.28.003 </t>
  </si>
  <si>
    <t>3. Ультразвуковое исследование органов малого таза в начале или середине менструального цикла</t>
  </si>
  <si>
    <t>4. Ультразвуковое исследование молочных желез</t>
  </si>
  <si>
    <t>5. Повторный прием (осмотр) врачом акушером-гинекологом</t>
  </si>
  <si>
    <t>1. В возрасте 30 - 49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t>
  </si>
  <si>
    <t>2. 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t>
  </si>
  <si>
    <t>3. Ультразвуковое исследование органов мошонки</t>
  </si>
  <si>
    <t xml:space="preserve">4. Ультразвуковое исследование предстательной железы </t>
  </si>
  <si>
    <t>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t>
  </si>
  <si>
    <t>Определение ДНК возбудителей инфекции, передаваемые половым путем (Neisseria gonorrhoeae, Trichomonas vaginalis, Chlamydia trachomatis, Mycoplasma genitalium) в отделяемом из уретры методом ПЦР</t>
  </si>
  <si>
    <t>Определение ДНК уреаплазм (Ureaplasma spp.) в отделяемом из уретры методом ПЦР, качественное исследование</t>
  </si>
  <si>
    <t>1. Спермограмма</t>
  </si>
  <si>
    <t>A04.30.010 А04.20.001.001   А04.20.001</t>
  </si>
  <si>
    <t>A04.21.001  А04.21.001.001</t>
  </si>
  <si>
    <t xml:space="preserve">ГБУЗ РК «Госпиталь для ветеранов войн» </t>
  </si>
  <si>
    <t>ЧУЗ   «Клиническая больница  «РЖД-Медицина» в городе Петрозаводск»</t>
  </si>
  <si>
    <t>ГБУЗ РК  «Городская поликлиника №1»</t>
  </si>
  <si>
    <t>ГБУЗ РК  «Городская поликлиника №2»</t>
  </si>
  <si>
    <t>ГБКЗ РК  «Городская поликлиника №3»</t>
  </si>
  <si>
    <t>ГБУЗ РК  «Городская поликлиника № 4»</t>
  </si>
  <si>
    <t>ГБУЗ РК «Городская детская больница»</t>
  </si>
  <si>
    <t>ГБУЗ РК «Беломорская центральная районная больница»</t>
  </si>
  <si>
    <t>ГБУЗ РК «Калевальская центральная районная больница»</t>
  </si>
  <si>
    <t>ГБУЗ РК «Кемская центральная районная больница»</t>
  </si>
  <si>
    <t>ГБУЗ РК «Кондопожская центральная районная больница»</t>
  </si>
  <si>
    <t>ГБУЗ РК «Лоухская центральная районная больница»</t>
  </si>
  <si>
    <t>ГБУЗ РК «Медвежьегорская центральная районная больница»</t>
  </si>
  <si>
    <t>ГБУЗ РК «Толвуйская амбулатория»</t>
  </si>
  <si>
    <t>ГБУЗ РК «Олонецкая центральная районная больница»</t>
  </si>
  <si>
    <t>ГБУЗ РК «Питкярантская центральная районная больница»</t>
  </si>
  <si>
    <t>ГБУЗ РК «Пряжинская центральная районная больница»</t>
  </si>
  <si>
    <t>ГБУЗ РК «Пудожская центральная районная больница»</t>
  </si>
  <si>
    <t>ГБУЗ РК «Сегежская центральная районная больница»</t>
  </si>
  <si>
    <t>ГБУЗ РК «Суоярвская центральная районная больница»</t>
  </si>
  <si>
    <t xml:space="preserve">ГБУЗ РК «Сортавальская центральная районная больница» </t>
  </si>
  <si>
    <t>ГБУЗ РК «Межрайонная больница №1»</t>
  </si>
  <si>
    <t xml:space="preserve">ГБУЗ РК «Республиканская больница им. В.А.Баранова», Прионежский филиал </t>
  </si>
  <si>
    <t>Наименование МО</t>
  </si>
  <si>
    <t>ЧУЗ   «Клиническая больница  «РЖД-Медицина» в городе Петрозаводск», поликлиника на станции Кемь</t>
  </si>
  <si>
    <t>79, 81, 87, 91, 93, 97, 99</t>
  </si>
  <si>
    <t>77, 83, 89</t>
  </si>
  <si>
    <t>67, 69, 73</t>
  </si>
  <si>
    <t>65, 75, 85, 95</t>
  </si>
  <si>
    <t>45, 55</t>
  </si>
  <si>
    <t>67, 69, 71, 73, 77, 79, 81, 83, 87, 89, 91, 93, 97, 99</t>
  </si>
  <si>
    <t>41, 43, 47, 49, 51, 53, 57, 59, 61, 63</t>
  </si>
  <si>
    <t>19, 21, 23, 27, 29, 31, 33</t>
  </si>
  <si>
    <t>37, 39</t>
  </si>
  <si>
    <t xml:space="preserve">A26.20.034.001 </t>
  </si>
  <si>
    <t xml:space="preserve">A26.21.036.001   </t>
  </si>
  <si>
    <t xml:space="preserve">A26.21.033.001 </t>
  </si>
  <si>
    <t>КД</t>
  </si>
  <si>
    <t>ректороманоскопия
A03.19.002</t>
  </si>
  <si>
    <t>колоноскопия
A03.18.001</t>
  </si>
  <si>
    <t>эзофагогастродуоденоскопия
A03.16.001</t>
  </si>
  <si>
    <t>рентгенография легких
A06.09.007</t>
  </si>
  <si>
    <t>компьютерная томография легких
A06.09.008.001</t>
  </si>
  <si>
    <t>исследования уровня гликированного гемоглобина в крови
A09.05.083</t>
  </si>
  <si>
    <t>B01.053.002  B01.057.002</t>
  </si>
  <si>
    <t>Дуплексное сканирование брахиоцефальных артерий с цветным допплеровским картированием кровотока 
A04.12.005.003</t>
  </si>
  <si>
    <t xml:space="preserve"> 
Исследование неспровоцированных дыхательных объемов и потоков (спирометрия) A12.09.001</t>
  </si>
  <si>
    <r>
      <t xml:space="preserve">проведение индивидуального или группового (школы для пациентов) углубленного профилактического консультирования в отделении (кабинете) медицинской профилактики, центре здоровья для граждан:
B04.070.003
B04.070.005 </t>
    </r>
    <r>
      <rPr>
        <sz val="20"/>
        <rFont val="Times New Roman"/>
        <family val="1"/>
        <charset val="204"/>
      </rPr>
      <t>**</t>
    </r>
  </si>
  <si>
    <t>Коэффициенты уровня (подуровня) медицинской организации</t>
  </si>
  <si>
    <r>
      <t xml:space="preserve">Осмотр (консультация) врачом-неврологом или врачом-хирургом или врачом-урологом или врачом-акушером-гинекологом или врачом-оториноларингологом или врачом-офтальмологом или 
врачом-терапевтом или врачом-колопроктологом или врачом-дерматовенерологом:
B04.023.002; B04.057.002; B04.053.002; B04.001.002; B01.028.001; B04.029.002;
 B04.047.002; B04.008.002; B01.018.001 </t>
    </r>
    <r>
      <rPr>
        <sz val="20"/>
        <rFont val="Times New Roman"/>
        <family val="1"/>
        <charset val="204"/>
      </rPr>
      <t>*</t>
    </r>
  </si>
  <si>
    <t>1 год 6 месяцев</t>
  </si>
  <si>
    <t xml:space="preserve">1 год 3 месяца                     </t>
  </si>
  <si>
    <t xml:space="preserve">1 год 3 месяца                </t>
  </si>
  <si>
    <t>Период новорожденности</t>
  </si>
  <si>
    <t>11 месяцев</t>
  </si>
  <si>
    <t>5 месяцев</t>
  </si>
  <si>
    <t>6 месяцев</t>
  </si>
  <si>
    <t>7 месяцев</t>
  </si>
  <si>
    <t>8 месяцев</t>
  </si>
  <si>
    <t>9 месяцев</t>
  </si>
  <si>
    <t>10 месяцев</t>
  </si>
  <si>
    <t>4 месяца</t>
  </si>
  <si>
    <t>1 год 3 месяца</t>
  </si>
  <si>
    <t xml:space="preserve">Республики Карелия на 2026 год </t>
  </si>
  <si>
    <t>(руб.)</t>
  </si>
  <si>
    <t>Возрастной период</t>
  </si>
  <si>
    <t>Код номенклатуры</t>
  </si>
  <si>
    <t>Наименование исследования</t>
  </si>
  <si>
    <t>A01.30.026</t>
  </si>
  <si>
    <t>А09.05.026</t>
  </si>
  <si>
    <t>Определение уровня общего холестерина в крови (допускается экспресс-метод)</t>
  </si>
  <si>
    <t>А09.05.023</t>
  </si>
  <si>
    <t>Определение уровня глюкозы в крови натощак (допускается  экспресс-методом)</t>
  </si>
  <si>
    <t>B04.070.002</t>
  </si>
  <si>
    <t>Проведение краткого индивидуального профилактического консультирования в отделении (кабинете) медицинской профилактики (центре здоровья) врачом терапевтом</t>
  </si>
  <si>
    <t>Осмотр фельдшером (акушеркой) или врачом акушером-гинекологом</t>
  </si>
  <si>
    <t>А06.09.006</t>
  </si>
  <si>
    <t xml:space="preserve">Флюорография легких </t>
  </si>
  <si>
    <t>B04.047.002</t>
  </si>
  <si>
    <t>Прием (осмотр) врача-терапевта по завершению исследований первого этапа диспансеризации, включающий установление диагноза, определение группы состояния здоровья, группы диспансерного наблюдения, проведение краткого профилактического консультирования, включая рекомендации по здоровому питанию, уровню физической активности, отказу от курения табака и пагубного потребления алкоголя, определение медицинских показаний для обследований и консультаций в рамках втрого этапа диспансеризации</t>
  </si>
  <si>
    <t>А05.10.004</t>
  </si>
  <si>
    <t>Расшифровка, описание и интерпретация электрокардиографических данных</t>
  </si>
  <si>
    <t>А05.10.006</t>
  </si>
  <si>
    <t>Регистрация электрокардиограммы</t>
  </si>
  <si>
    <t>А06.20.004</t>
  </si>
  <si>
    <t>А09.19.001.001</t>
  </si>
  <si>
    <t xml:space="preserve">Исследование кала на скрытую кровь иммунохимическим методом     </t>
  </si>
  <si>
    <t>В03.016.003</t>
  </si>
  <si>
    <t>Общий анализ крови</t>
  </si>
  <si>
    <t>А09.05.130.001</t>
  </si>
  <si>
    <t>Определение простат-специфического антигена (ПСА) в крови (для мужчин)</t>
  </si>
  <si>
    <t xml:space="preserve"> A03.16.001</t>
  </si>
  <si>
    <t>А26.06.041.002</t>
  </si>
  <si>
    <t>Проведение скринингового исследования на антитела к гепатиту С путем определения суммарных антител классов M и G к вирусу гепатита С в крови</t>
  </si>
  <si>
    <t>Таблица №1</t>
  </si>
  <si>
    <t>Таблица №2</t>
  </si>
  <si>
    <t>Опрос (анкетирование), антропометрия (измерение роста стоя, массы тела, окружности талии), расчет индекса массы тела, измерение артериального давления, определение относительного или абсолютного сердечно-сосудистого риска, измерение внутриглазного давления</t>
  </si>
  <si>
    <t>A11.12.009</t>
  </si>
  <si>
    <t>Взятие крови из периферической вены</t>
  </si>
  <si>
    <t>Базовый норматив                      финансовых затрат</t>
  </si>
  <si>
    <t>Стоимость услуг в рамках проведения профилактических осмотров                                                                                            и I этапа диспансеризации определенных групп взрослого населения на 2026 год</t>
  </si>
  <si>
    <t xml:space="preserve">на медицинские услуги, входящие в комплексное посещение при проведении диспансеризации взрослого населения репродуктивного возраста по оценке репродуктивного здоровья </t>
  </si>
  <si>
    <t>1 этап</t>
  </si>
  <si>
    <t>1.Прием (осмотр) врачом акушером-гинекологом (включает пальпацию молочных желез, осмотр шейки матки в зеркалах с забором материала на исследование)</t>
  </si>
  <si>
    <t>B04.001.002</t>
  </si>
  <si>
    <t>2.Микроскопическое исследование влагалищных мазков</t>
  </si>
  <si>
    <t>A12.20.001</t>
  </si>
  <si>
    <t>3. Женщины в врзрасте 21-49 лет 1 раз в 5 лет</t>
  </si>
  <si>
    <t>3.1. 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t>
  </si>
  <si>
    <t>A26.20.009.002</t>
  </si>
  <si>
    <t>3.2. Жидкостное цитологическое исследование микропрепарата шейки матки при положительном результате анализа на вирус папиломы человека</t>
  </si>
  <si>
    <t>4. В возрасте 18 - 29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t>
  </si>
  <si>
    <t>1. Прием (осмотр) врачом-урологом (при его отсутствии - врачом хирургом, прошедшим подготовку по вопросам репродуктивного здоровья у мужчин)</t>
  </si>
  <si>
    <t>1 этап с использованием мобильных медицинских бригад</t>
  </si>
  <si>
    <t>2 этап</t>
  </si>
  <si>
    <t>2. Ультразвуковое исследование органов малого таза в начале или середине менструального цикла</t>
  </si>
  <si>
    <t>3. Ультразвуковое исследование молочных желез</t>
  </si>
  <si>
    <t>4. Повторный прием (осмотр) врачом акушером-гинекологом</t>
  </si>
  <si>
    <t>5. Повторный прием (осмотр) врачом-урологом (при его отсутствии - врачом хирургом, прошедшим подготовку по вопросам репродуктивного здоровья у мужчин)</t>
  </si>
  <si>
    <t>2 этап с использованием мобильных медицинских бригад</t>
  </si>
  <si>
    <t>Базовые нормативы финансовых затрат на 2026 год</t>
  </si>
  <si>
    <t>на 2026 год</t>
  </si>
  <si>
    <t xml:space="preserve">Тарифы на комплексное посещение для проведения диспансеризации пребывающих в стационарных учреждениях детей-сирот и детей, находящихся в трудной жизненной ситуации,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t>
  </si>
  <si>
    <t xml:space="preserve">Тарифы на комплексное посещение для проведения диспансеризации пребывающих в стационарных учреждениях детей-сирот и детей, находящихся в трудной жизненной ситуации,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с использованием мобильных медицинских бригад </t>
  </si>
  <si>
    <t xml:space="preserve">Тарифы на комплексное посещение для проведения профилактических медицинских осмотров несовершеннолетних </t>
  </si>
  <si>
    <t xml:space="preserve"> Тарифы на комплексное помещение для проведения профилактических медицинских осмотров несовершеннолетних с использованием мобильных медицинских бригад </t>
  </si>
  <si>
    <t>5 года</t>
  </si>
  <si>
    <t xml:space="preserve">4 года   </t>
  </si>
  <si>
    <t xml:space="preserve">5 года   </t>
  </si>
  <si>
    <t xml:space="preserve">6 года   </t>
  </si>
  <si>
    <t xml:space="preserve">7 года   </t>
  </si>
  <si>
    <t xml:space="preserve">8 года   </t>
  </si>
  <si>
    <t xml:space="preserve">9 года   </t>
  </si>
  <si>
    <t xml:space="preserve">10 года   </t>
  </si>
  <si>
    <t xml:space="preserve">11 года   </t>
  </si>
  <si>
    <t>Стоимость услуг в рамках проведения I этапа диспансеризации пребывающих в стационарных учреждениях детей-сирот и детей, находящихся в трудной жизненной ситуации,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на 2026 год</t>
  </si>
  <si>
    <t>B01.031.002</t>
  </si>
  <si>
    <t>Врач-педиатр</t>
  </si>
  <si>
    <t>B04.010.002</t>
  </si>
  <si>
    <t>Врач-детский хирург</t>
  </si>
  <si>
    <t>B04.029.002</t>
  </si>
  <si>
    <t>Врач-офтальмолог</t>
  </si>
  <si>
    <t>B03.016.002</t>
  </si>
  <si>
    <t>Общий (клинический) анализ крови</t>
  </si>
  <si>
    <t>B03.016.006</t>
  </si>
  <si>
    <t xml:space="preserve"> Общий (клинический) анализ мочи</t>
  </si>
  <si>
    <t>A04.16.001</t>
  </si>
  <si>
    <t>Ультразвуковое исследование органов брюшной полости (комплексное)</t>
  </si>
  <si>
    <t>A04.28.002.001</t>
  </si>
  <si>
    <t>Ультразвуковое исследование почек</t>
  </si>
  <si>
    <t>A04.04.001.001</t>
  </si>
  <si>
    <t>Ультразвуковое исследование тазобедренного сустава (с двух сторон)</t>
  </si>
  <si>
    <t>A04.10.002</t>
  </si>
  <si>
    <t>Эхокардиография</t>
  </si>
  <si>
    <t>A04.23.001</t>
  </si>
  <si>
    <t>Нейросонография</t>
  </si>
  <si>
    <t>B04.023.002</t>
  </si>
  <si>
    <t>Врач-невролог</t>
  </si>
  <si>
    <t>B01.050.002</t>
  </si>
  <si>
    <t>Врач-травматолог-ортопед</t>
  </si>
  <si>
    <t>B04.064.002</t>
  </si>
  <si>
    <t>Врач-стоматолог детский</t>
  </si>
  <si>
    <t>B04.028.002</t>
  </si>
  <si>
    <t>Врач-оториноларинголог</t>
  </si>
  <si>
    <t>B04.058.003</t>
  </si>
  <si>
    <t>Врач-детский эндокринолог</t>
  </si>
  <si>
    <t>3 года</t>
  </si>
  <si>
    <t>B04.053.004</t>
  </si>
  <si>
    <t>Врач-детский уролог-андролог (в отношении мальчиков)</t>
  </si>
  <si>
    <t>Врач-акушер-гинеколог (в отношении девочек)</t>
  </si>
  <si>
    <t>A09.05.026</t>
  </si>
  <si>
    <t>Исследование уровня холестерина в крови (экспресс-методом с использованием тест-полосок для детей из группы риска)</t>
  </si>
  <si>
    <t>А04.22.001</t>
  </si>
  <si>
    <t>Ультразвуковое исследование щитовидной железы</t>
  </si>
  <si>
    <t>А04.28.003</t>
  </si>
  <si>
    <t>Ультразвуковое исследование органов мошонки</t>
  </si>
  <si>
    <t xml:space="preserve">4 года </t>
  </si>
  <si>
    <t>А04.20.001</t>
  </si>
  <si>
    <t>Ультразвуковое исследование матки и придатков трансабдоминальное</t>
  </si>
  <si>
    <t>B01.031.001</t>
  </si>
  <si>
    <t>Республики Карелия на 2026 год</t>
  </si>
  <si>
    <t xml:space="preserve">Тарифы на исследования и медицинские вмешательства, </t>
  </si>
  <si>
    <t>включенные в углубленную диспансеризацию</t>
  </si>
  <si>
    <t>с 1 января 2026 года</t>
  </si>
  <si>
    <t>(рублей)</t>
  </si>
  <si>
    <t>Способ оплаты</t>
  </si>
  <si>
    <t>Исследования и медицинские вмешательства в рамках углубленной диспасеризации</t>
  </si>
  <si>
    <t>код</t>
  </si>
  <si>
    <t xml:space="preserve">I этап углубленной диспансеризации </t>
  </si>
  <si>
    <t>комплексное посещение</t>
  </si>
  <si>
    <t xml:space="preserve">Итого,  </t>
  </si>
  <si>
    <t>в том числе:</t>
  </si>
  <si>
    <t>измерение насыщения крови кислородом (сатурация) в покое</t>
  </si>
  <si>
    <t>А12.09.005</t>
  </si>
  <si>
    <t>проведение спирометрии или спирографии</t>
  </si>
  <si>
    <t>А12.09.001</t>
  </si>
  <si>
    <t>общий (клинический) анализ крови развернутый</t>
  </si>
  <si>
    <t xml:space="preserve">биохимический анализ крови (включая исследования уровня холестерина, уровня липопротеинов низкой плотности, С - 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 </t>
  </si>
  <si>
    <t>В03.016.004</t>
  </si>
  <si>
    <t xml:space="preserve">проведение теста с 6-минутной ходьбой </t>
  </si>
  <si>
    <t>А23.30.023</t>
  </si>
  <si>
    <t xml:space="preserve">определение концентрации Д-димера в крови </t>
  </si>
  <si>
    <t>А09.05.051.001</t>
  </si>
  <si>
    <t xml:space="preserve">II этап углубленной диспансеризации </t>
  </si>
  <si>
    <t xml:space="preserve"> проведение эхокардиографии </t>
  </si>
  <si>
    <t>А04.10.002</t>
  </si>
  <si>
    <t>проведение компьютерной томографии легких</t>
  </si>
  <si>
    <t>A06.09.008.001</t>
  </si>
  <si>
    <t xml:space="preserve">проведение дуплексного сканирования вен нижних конечностей </t>
  </si>
  <si>
    <t>А04.12.006.002</t>
  </si>
  <si>
    <t>Тарифы на комплексное посещение для проведения диспансеризации, включающей профилактический медицинский осмотр и дополнительные методы обследований, в том числе в целях выявления онкологических заболеваний, в соответствии с приказом Министерства здравоохранения Российской Федерации от 27.04.2021 №404н "Об утверждении порядка проведения профилактического осмотра и диспансеризации определенных групп взрослого населения"</t>
  </si>
  <si>
    <t>Тарифы на комплексное посещение для проведения диспансеризации, включающей профилактический медицинский осмотр и дополнительные методы обследований, в том числе в целях выявления онкологических заболеваний, в соответствии с приказом Министерства здравоохранения Российской Федерации от 27.04.2021 №404н "Об утверждении порядка проведения профилактического осмотра и диспансеризации определенных групп взрослого населения" с использованием мобильных медицинских бригад и (или) мобильных медицинских комплексов</t>
  </si>
  <si>
    <t xml:space="preserve"> Тарифы на комплексное посещение для проведения профилактических осмотров в соответствии с приказом Министерства здравоохранения Российской Федерации от 27.04.2021 №404н "Об утверждении порядка проведения профилактического осмотра и диспансеризации определенных групп взрослого населения"</t>
  </si>
  <si>
    <t>Тарифы на комплексное посещение для проведения профилактических осмотров в соответствии с приказом Министерства здравоохранения Российской Федерации от 27.04.2021 №404н "Об утверждении порядка проведения профилактического осмотра и диспансеризации определенных групп взрослого населения" с использованием мобильных медицинских бригад и (или) мобильных медицинских комплексов</t>
  </si>
  <si>
    <t>Таблица №3</t>
  </si>
  <si>
    <t>Таблица №4</t>
  </si>
  <si>
    <t>Таблица №5</t>
  </si>
  <si>
    <t>Таблица №6</t>
  </si>
  <si>
    <t>Таблица №7</t>
  </si>
  <si>
    <t>Таблица №8</t>
  </si>
  <si>
    <t>Таблица №9</t>
  </si>
  <si>
    <t>Стоимость услуг в рамках проведения профилактических медицинских осмотров несовершеннолетних        на 2026 год</t>
  </si>
  <si>
    <t>к Тарифному соглашению в сфере ОМС</t>
  </si>
  <si>
    <t>Тарифы на оплату исследований, проводимых в целях выявления ранних признаков дислипидемии и формирования атеросклероза, на 2026 год</t>
  </si>
  <si>
    <t>Наименование услуги(исследования)</t>
  </si>
  <si>
    <t>Базовый норматив                   финансовых затрат</t>
  </si>
  <si>
    <t>Примечание</t>
  </si>
  <si>
    <t>Исследование уровня холестерина в крови</t>
  </si>
  <si>
    <t>у пациентов в возрасте 18 - 39 лет - один раз в 6 лет,                            у пациентов с 40 лет и старше - один раз в 3 года</t>
  </si>
  <si>
    <t>А09.05.004</t>
  </si>
  <si>
    <t>Исследование уровня холестерина липопротеинов высокой плотности в крови</t>
  </si>
  <si>
    <t>А09.05.028</t>
  </si>
  <si>
    <t>Исследование уровня холестерина липопротеинов низкой плотности</t>
  </si>
  <si>
    <t>А09.05.025</t>
  </si>
  <si>
    <t>Исследование уровня триглицеридов в крови</t>
  </si>
  <si>
    <t>Приложение № 9</t>
  </si>
  <si>
    <t>Таблица №10</t>
  </si>
  <si>
    <t>Эзофагогастродуоденоскопия</t>
  </si>
  <si>
    <t>Маммография</t>
  </si>
  <si>
    <t xml:space="preserve">Приложение №9  </t>
  </si>
  <si>
    <t>А08.20.017 и А08.20.017.001</t>
  </si>
  <si>
    <t>Взятие с использованием щетки цитологической цервикального мазка (соскоба) с поверхности шейки матки (наружного маточного зева) и цервикального канала на цитологическое исследование, цитологическое исследование мазка с шейки матки ) и цервикального канала (для женщин</t>
  </si>
  <si>
    <t>A08.20.017.002</t>
  </si>
  <si>
    <t>Исследование уровня холестерина липопротеинов очень низкой плотности</t>
  </si>
  <si>
    <t>код услуги 81 из справочника РК 43</t>
  </si>
  <si>
    <t xml:space="preserve">B04.001.002 </t>
  </si>
  <si>
    <t>Тарифы на оплату посещений медицинского персонала и медицинские услуги в рамках 2 этапа диспансеризации определенных групп взрослого населенияA6:T18G9A6:T17A6:T21A6:T25G9A6:T17A6:T32A6:T28A6:T27</t>
  </si>
  <si>
    <t>B04.053.002 B04.057.002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</si>
</sst>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
    <numFmt numFmtId="166" formatCode="_-* #,##0.00_р_._-;\-* #,##0.00_р_._-;_-* &quot;-&quot;??_р_._-;_-@_-"/>
    <numFmt numFmtId="167" formatCode="_-* #,##0.0\ _₽_-;\-* #,##0.0\ _₽_-;_-* &quot;-&quot;??\ _₽_-;_-@_-"/>
  </numFmts>
  <fonts count="42" x14ac:knownFonts="1">
    <font>
      <sz val="11"/>
      <color theme="1"/>
      <name val="Calibri"/>
      <family val="2"/>
      <charset val="204"/>
      <scheme val="minor"/>
    </font>
    <font>
      <sz val="12"/>
      <name val="Arial Cyr"/>
      <charset val="204"/>
    </font>
    <font>
      <b/>
      <sz val="14"/>
      <name val="Times New Roman"/>
      <family val="1"/>
      <charset val="204"/>
    </font>
    <font>
      <sz val="11"/>
      <name val="Times New Roman"/>
      <family val="1"/>
      <charset val="204"/>
    </font>
    <font>
      <b/>
      <sz val="16"/>
      <name val="Times New Roman"/>
      <family val="1"/>
      <charset val="204"/>
    </font>
    <font>
      <b/>
      <sz val="12"/>
      <name val="Times New Roman"/>
      <family val="1"/>
      <charset val="204"/>
    </font>
    <font>
      <sz val="12"/>
      <color theme="1"/>
      <name val="Times New Roman"/>
      <family val="1"/>
      <charset val="204"/>
    </font>
    <font>
      <sz val="12"/>
      <name val="Times New Roman"/>
      <family val="1"/>
      <charset val="204"/>
    </font>
    <font>
      <sz val="14"/>
      <color theme="1"/>
      <name val="Times New Roman"/>
      <family val="1"/>
      <charset val="204"/>
    </font>
    <font>
      <b/>
      <sz val="12"/>
      <name val="Arial Cyr"/>
      <charset val="204"/>
    </font>
    <font>
      <sz val="14"/>
      <name val="Times New Roman"/>
      <family val="1"/>
      <charset val="204"/>
    </font>
    <font>
      <sz val="11"/>
      <name val="Arial Cyr"/>
      <charset val="204"/>
    </font>
    <font>
      <sz val="14"/>
      <name val="Arial Cyr"/>
      <charset val="204"/>
    </font>
    <font>
      <sz val="11"/>
      <color theme="1"/>
      <name val="Calibri"/>
      <family val="2"/>
      <charset val="204"/>
      <scheme val="minor"/>
    </font>
    <font>
      <sz val="11"/>
      <color theme="1"/>
      <name val="Times New Roman"/>
      <family val="1"/>
      <charset val="204"/>
    </font>
    <font>
      <b/>
      <sz val="11"/>
      <name val="Times New Roman"/>
      <family val="1"/>
      <charset val="204"/>
    </font>
    <font>
      <sz val="20"/>
      <name val="Times New Roman"/>
      <family val="1"/>
      <charset val="204"/>
    </font>
    <font>
      <sz val="10"/>
      <name val="Arial Cyr"/>
      <charset val="204"/>
    </font>
    <font>
      <sz val="11"/>
      <color indexed="8"/>
      <name val="Calibri"/>
      <family val="2"/>
      <charset val="204"/>
    </font>
    <font>
      <sz val="14"/>
      <color indexed="8"/>
      <name val="Times New Roman"/>
      <family val="1"/>
      <charset val="204"/>
    </font>
    <font>
      <sz val="12"/>
      <color indexed="8"/>
      <name val="Times New Roman"/>
      <family val="1"/>
      <charset val="204"/>
    </font>
    <font>
      <sz val="16"/>
      <name val="Times New Roman"/>
      <family val="1"/>
      <charset val="204"/>
    </font>
    <font>
      <b/>
      <sz val="18"/>
      <name val="Times New Roman"/>
      <family val="1"/>
      <charset val="204"/>
    </font>
    <font>
      <b/>
      <u/>
      <sz val="18"/>
      <name val="Times New Roman"/>
      <family val="1"/>
      <charset val="204"/>
    </font>
    <font>
      <sz val="18"/>
      <name val="Arial Cyr"/>
      <charset val="204"/>
    </font>
    <font>
      <b/>
      <sz val="12"/>
      <color theme="1"/>
      <name val="Times New Roman"/>
      <family val="1"/>
      <charset val="204"/>
    </font>
    <font>
      <b/>
      <sz val="18"/>
      <color theme="1"/>
      <name val="Times New Roman"/>
      <family val="1"/>
      <charset val="204"/>
    </font>
    <font>
      <sz val="10"/>
      <name val="Arial"/>
      <family val="2"/>
      <charset val="204"/>
    </font>
    <font>
      <b/>
      <sz val="12"/>
      <color indexed="8"/>
      <name val="Times New Roman"/>
      <family val="1"/>
      <charset val="204"/>
    </font>
    <font>
      <b/>
      <sz val="14"/>
      <name val="Arial Cyr"/>
      <charset val="204"/>
    </font>
    <font>
      <sz val="12"/>
      <name val="Arial"/>
      <family val="2"/>
      <charset val="204"/>
    </font>
    <font>
      <b/>
      <sz val="16"/>
      <color theme="1"/>
      <name val="Times New Roman"/>
      <family val="1"/>
      <charset val="204"/>
    </font>
    <font>
      <sz val="16"/>
      <color theme="0" tint="-0.499984740745262"/>
      <name val="Times New Roman"/>
      <family val="1"/>
      <charset val="204"/>
    </font>
    <font>
      <b/>
      <sz val="14"/>
      <color theme="1"/>
      <name val="Times New Roman"/>
      <family val="1"/>
      <charset val="204"/>
    </font>
    <font>
      <sz val="14"/>
      <color theme="0" tint="-0.499984740745262"/>
      <name val="Times New Roman"/>
      <family val="1"/>
      <charset val="204"/>
    </font>
    <font>
      <sz val="8"/>
      <name val="Calibri"/>
      <family val="2"/>
      <charset val="204"/>
      <scheme val="minor"/>
    </font>
    <font>
      <sz val="10"/>
      <color indexed="8"/>
      <name val="Arial"/>
      <family val="2"/>
      <charset val="204"/>
    </font>
    <font>
      <u/>
      <sz val="12"/>
      <color theme="10"/>
      <name val="Arial Cyr"/>
      <charset val="204"/>
    </font>
    <font>
      <sz val="10"/>
      <name val="Arial Cyr"/>
      <family val="2"/>
      <charset val="204"/>
    </font>
    <font>
      <sz val="11"/>
      <color theme="1"/>
      <name val="Calibri"/>
      <family val="2"/>
      <scheme val="minor"/>
    </font>
    <font>
      <sz val="12"/>
      <color theme="1"/>
      <name val="Times New Roman"/>
      <family val="2"/>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diagonal/>
    </border>
  </borders>
  <cellStyleXfs count="26">
    <xf numFmtId="0" fontId="0" fillId="0" borderId="0"/>
    <xf numFmtId="0" fontId="1" fillId="0" borderId="0"/>
    <xf numFmtId="0" fontId="13" fillId="0" borderId="0"/>
    <xf numFmtId="0" fontId="17" fillId="0" borderId="0"/>
    <xf numFmtId="0" fontId="18" fillId="0" borderId="0"/>
    <xf numFmtId="0" fontId="18" fillId="0" borderId="0"/>
    <xf numFmtId="0" fontId="18" fillId="0" borderId="0"/>
    <xf numFmtId="0" fontId="13" fillId="0" borderId="0"/>
    <xf numFmtId="0" fontId="18" fillId="0" borderId="0"/>
    <xf numFmtId="0" fontId="27" fillId="0" borderId="0"/>
    <xf numFmtId="0" fontId="17" fillId="0" borderId="0"/>
    <xf numFmtId="166" fontId="17" fillId="0" borderId="0" applyFont="0" applyFill="0" applyBorder="0" applyAlignment="0" applyProtection="0"/>
    <xf numFmtId="0" fontId="13" fillId="0" borderId="0"/>
    <xf numFmtId="0" fontId="27" fillId="0" borderId="0"/>
    <xf numFmtId="0" fontId="36" fillId="0" borderId="0"/>
    <xf numFmtId="0" fontId="37" fillId="0" borderId="0" applyNumberFormat="0" applyFill="0" applyBorder="0" applyAlignment="0" applyProtection="0">
      <alignment vertical="top"/>
      <protection locked="0"/>
    </xf>
    <xf numFmtId="0" fontId="38" fillId="0" borderId="0"/>
    <xf numFmtId="0" fontId="39" fillId="0" borderId="0"/>
    <xf numFmtId="0" fontId="40" fillId="0" borderId="0"/>
    <xf numFmtId="0" fontId="27" fillId="0" borderId="0"/>
    <xf numFmtId="0" fontId="18" fillId="0" borderId="0"/>
    <xf numFmtId="0" fontId="18" fillId="0" borderId="0"/>
    <xf numFmtId="0" fontId="18" fillId="0" borderId="0"/>
    <xf numFmtId="0" fontId="13" fillId="0" borderId="0"/>
    <xf numFmtId="0" fontId="27" fillId="0" borderId="0"/>
    <xf numFmtId="0" fontId="13" fillId="0" borderId="0"/>
  </cellStyleXfs>
  <cellXfs count="534">
    <xf numFmtId="0" fontId="0" fillId="0" borderId="0" xfId="0"/>
    <xf numFmtId="0" fontId="1" fillId="0" borderId="0" xfId="1"/>
    <xf numFmtId="0" fontId="1" fillId="0" borderId="0" xfId="1" applyFill="1"/>
    <xf numFmtId="0" fontId="3" fillId="0" borderId="0" xfId="1" applyFont="1" applyAlignment="1"/>
    <xf numFmtId="0" fontId="4" fillId="0" borderId="0" xfId="1" applyFont="1" applyAlignment="1">
      <alignment horizontal="center" wrapText="1"/>
    </xf>
    <xf numFmtId="0" fontId="5" fillId="0" borderId="0" xfId="1" applyFont="1" applyFill="1" applyBorder="1" applyAlignment="1">
      <alignment horizontal="right"/>
    </xf>
    <xf numFmtId="0" fontId="8" fillId="0" borderId="21" xfId="1" applyFont="1" applyBorder="1" applyAlignment="1">
      <alignment horizontal="center"/>
    </xf>
    <xf numFmtId="0" fontId="8" fillId="0" borderId="23" xfId="1" applyFont="1" applyBorder="1" applyAlignment="1">
      <alignment horizontal="center"/>
    </xf>
    <xf numFmtId="0" fontId="8" fillId="0" borderId="31" xfId="1" applyFont="1" applyBorder="1" applyAlignment="1">
      <alignment horizontal="center"/>
    </xf>
    <xf numFmtId="0" fontId="2" fillId="0" borderId="0" xfId="1" applyFont="1" applyAlignment="1">
      <alignment horizontal="center" wrapText="1"/>
    </xf>
    <xf numFmtId="0" fontId="11" fillId="0" borderId="0" xfId="1" applyFont="1"/>
    <xf numFmtId="0" fontId="8" fillId="0" borderId="0" xfId="1" applyFont="1" applyBorder="1" applyAlignment="1">
      <alignment horizontal="center"/>
    </xf>
    <xf numFmtId="3" fontId="8" fillId="0" borderId="0" xfId="1" applyNumberFormat="1" applyFont="1" applyBorder="1" applyAlignment="1">
      <alignment horizontal="center"/>
    </xf>
    <xf numFmtId="0" fontId="7" fillId="0" borderId="0" xfId="1" applyFont="1"/>
    <xf numFmtId="0" fontId="7" fillId="0" borderId="0" xfId="1" applyFont="1" applyAlignment="1">
      <alignment horizontal="right"/>
    </xf>
    <xf numFmtId="3" fontId="1" fillId="0" borderId="0" xfId="1" applyNumberFormat="1"/>
    <xf numFmtId="165" fontId="1" fillId="0" borderId="0" xfId="1" applyNumberFormat="1"/>
    <xf numFmtId="4" fontId="8" fillId="0" borderId="35" xfId="1" applyNumberFormat="1" applyFont="1" applyBorder="1" applyAlignment="1">
      <alignment horizontal="center"/>
    </xf>
    <xf numFmtId="4" fontId="8" fillId="0" borderId="0" xfId="1" applyNumberFormat="1" applyFont="1" applyBorder="1" applyAlignment="1">
      <alignment horizontal="center"/>
    </xf>
    <xf numFmtId="0" fontId="1" fillId="0" borderId="0" xfId="1" applyFill="1" applyBorder="1"/>
    <xf numFmtId="165" fontId="1" fillId="0" borderId="0" xfId="1" applyNumberFormat="1" applyFill="1" applyBorder="1"/>
    <xf numFmtId="0" fontId="7" fillId="0" borderId="38" xfId="1" applyFont="1" applyFill="1" applyBorder="1" applyAlignment="1">
      <alignment wrapText="1"/>
    </xf>
    <xf numFmtId="0" fontId="7" fillId="0" borderId="0" xfId="1" applyFont="1" applyFill="1" applyBorder="1" applyAlignment="1">
      <alignment wrapText="1"/>
    </xf>
    <xf numFmtId="3" fontId="10" fillId="0" borderId="0" xfId="1" applyNumberFormat="1" applyFont="1" applyFill="1" applyBorder="1" applyAlignment="1">
      <alignment horizontal="center"/>
    </xf>
    <xf numFmtId="165" fontId="1" fillId="0" borderId="0" xfId="1" applyNumberFormat="1" applyFill="1"/>
    <xf numFmtId="3" fontId="1" fillId="0" borderId="0" xfId="1" applyNumberFormat="1" applyFill="1"/>
    <xf numFmtId="0" fontId="7" fillId="0" borderId="23" xfId="1" applyFont="1" applyFill="1" applyBorder="1" applyAlignment="1">
      <alignment wrapText="1"/>
    </xf>
    <xf numFmtId="0" fontId="7" fillId="0" borderId="31" xfId="1" applyFont="1" applyFill="1" applyBorder="1" applyAlignment="1">
      <alignment wrapText="1"/>
    </xf>
    <xf numFmtId="0" fontId="5" fillId="0" borderId="0" xfId="1" applyFont="1" applyFill="1"/>
    <xf numFmtId="0" fontId="2" fillId="0" borderId="0" xfId="1" applyFont="1" applyFill="1" applyBorder="1" applyAlignment="1"/>
    <xf numFmtId="0" fontId="5" fillId="0" borderId="0" xfId="1" applyFont="1" applyFill="1" applyBorder="1" applyAlignment="1">
      <alignment vertical="center" wrapText="1"/>
    </xf>
    <xf numFmtId="0" fontId="7" fillId="0" borderId="28" xfId="1" applyFont="1" applyFill="1" applyBorder="1" applyAlignment="1">
      <alignment wrapText="1"/>
    </xf>
    <xf numFmtId="3" fontId="10" fillId="0" borderId="0" xfId="1" applyNumberFormat="1" applyFont="1" applyFill="1" applyBorder="1"/>
    <xf numFmtId="0" fontId="7" fillId="0" borderId="10" xfId="1" applyFont="1" applyFill="1" applyBorder="1" applyAlignment="1">
      <alignment wrapText="1"/>
    </xf>
    <xf numFmtId="0" fontId="7" fillId="0" borderId="12" xfId="1" applyFont="1" applyFill="1" applyBorder="1" applyAlignment="1">
      <alignment wrapText="1"/>
    </xf>
    <xf numFmtId="3" fontId="10" fillId="0" borderId="0" xfId="1" applyNumberFormat="1" applyFont="1" applyFill="1" applyBorder="1" applyAlignment="1"/>
    <xf numFmtId="0" fontId="7" fillId="0" borderId="0" xfId="1" applyFont="1" applyFill="1" applyBorder="1" applyAlignment="1">
      <alignment vertical="center" wrapText="1"/>
    </xf>
    <xf numFmtId="0" fontId="4" fillId="0" borderId="0" xfId="1" applyFont="1" applyFill="1" applyAlignment="1">
      <alignment horizontal="center" wrapText="1"/>
    </xf>
    <xf numFmtId="3" fontId="8" fillId="0" borderId="0" xfId="1" applyNumberFormat="1" applyFont="1" applyFill="1" applyBorder="1" applyAlignment="1">
      <alignment horizontal="center" wrapText="1"/>
    </xf>
    <xf numFmtId="3" fontId="8" fillId="0" borderId="0" xfId="1" applyNumberFormat="1" applyFont="1" applyFill="1" applyBorder="1" applyAlignment="1">
      <alignment horizontal="center" vertical="center"/>
    </xf>
    <xf numFmtId="4" fontId="10" fillId="0" borderId="0" xfId="1" applyNumberFormat="1" applyFont="1" applyFill="1" applyBorder="1" applyAlignment="1">
      <alignment horizontal="center"/>
    </xf>
    <xf numFmtId="4" fontId="8" fillId="0" borderId="0" xfId="1" applyNumberFormat="1" applyFont="1" applyFill="1" applyBorder="1" applyAlignment="1">
      <alignment horizontal="center"/>
    </xf>
    <xf numFmtId="0" fontId="12" fillId="0" borderId="0" xfId="1" applyFont="1" applyFill="1"/>
    <xf numFmtId="4" fontId="10" fillId="0" borderId="0" xfId="1" applyNumberFormat="1" applyFont="1" applyFill="1" applyBorder="1" applyAlignment="1">
      <alignment horizontal="center" wrapText="1"/>
    </xf>
    <xf numFmtId="0" fontId="7" fillId="0" borderId="1" xfId="1" applyFont="1" applyFill="1" applyBorder="1" applyAlignment="1">
      <alignment horizontal="center"/>
    </xf>
    <xf numFmtId="0" fontId="8" fillId="0" borderId="0" xfId="1" applyFont="1" applyFill="1" applyBorder="1" applyAlignment="1">
      <alignment horizontal="center"/>
    </xf>
    <xf numFmtId="3" fontId="8" fillId="0" borderId="0" xfId="1" applyNumberFormat="1" applyFont="1" applyFill="1" applyBorder="1" applyAlignment="1">
      <alignment horizontal="center"/>
    </xf>
    <xf numFmtId="0" fontId="7" fillId="0" borderId="20" xfId="1" applyFont="1" applyFill="1" applyBorder="1" applyAlignment="1">
      <alignment horizontal="center"/>
    </xf>
    <xf numFmtId="0" fontId="5" fillId="0" borderId="53" xfId="1" applyFont="1" applyFill="1" applyBorder="1" applyAlignment="1"/>
    <xf numFmtId="4" fontId="9" fillId="0" borderId="52" xfId="1" applyNumberFormat="1" applyFont="1" applyFill="1" applyBorder="1"/>
    <xf numFmtId="4" fontId="8" fillId="0" borderId="0" xfId="1" applyNumberFormat="1" applyFont="1" applyFill="1" applyBorder="1" applyAlignment="1">
      <alignment horizontal="center"/>
    </xf>
    <xf numFmtId="4" fontId="7" fillId="0" borderId="20" xfId="1" applyNumberFormat="1" applyFont="1" applyFill="1" applyBorder="1"/>
    <xf numFmtId="4" fontId="7" fillId="0" borderId="1" xfId="1" applyNumberFormat="1" applyFont="1" applyFill="1" applyBorder="1"/>
    <xf numFmtId="0" fontId="7" fillId="0" borderId="0" xfId="1" applyFont="1" applyFill="1"/>
    <xf numFmtId="4" fontId="5" fillId="0" borderId="53" xfId="1" applyNumberFormat="1" applyFont="1" applyFill="1" applyBorder="1" applyAlignment="1"/>
    <xf numFmtId="4" fontId="7" fillId="0" borderId="44" xfId="1" applyNumberFormat="1" applyFont="1" applyFill="1" applyBorder="1" applyAlignment="1"/>
    <xf numFmtId="4" fontId="7" fillId="0" borderId="47" xfId="1" applyNumberFormat="1" applyFont="1" applyFill="1" applyBorder="1" applyAlignment="1"/>
    <xf numFmtId="4" fontId="1" fillId="0" borderId="0" xfId="1" applyNumberFormat="1"/>
    <xf numFmtId="49" fontId="14" fillId="0" borderId="0" xfId="2" applyNumberFormat="1" applyFont="1" applyFill="1" applyBorder="1" applyAlignment="1">
      <alignment horizontal="center" vertical="center" wrapText="1"/>
    </xf>
    <xf numFmtId="0" fontId="7" fillId="0" borderId="54" xfId="1" applyFont="1" applyFill="1" applyBorder="1" applyAlignment="1">
      <alignment horizontal="center" vertical="center"/>
    </xf>
    <xf numFmtId="4" fontId="10" fillId="0" borderId="30" xfId="1" applyNumberFormat="1" applyFont="1" applyFill="1" applyBorder="1" applyAlignment="1">
      <alignment horizontal="center"/>
    </xf>
    <xf numFmtId="0" fontId="2" fillId="0" borderId="17" xfId="1" applyFont="1" applyFill="1" applyBorder="1" applyAlignment="1">
      <alignment horizontal="center"/>
    </xf>
    <xf numFmtId="0" fontId="3" fillId="0" borderId="5" xfId="1" applyFont="1" applyFill="1" applyBorder="1" applyAlignment="1">
      <alignment horizontal="center" vertical="center" wrapText="1"/>
    </xf>
    <xf numFmtId="3" fontId="8" fillId="0" borderId="10" xfId="1" applyNumberFormat="1" applyFont="1" applyBorder="1" applyAlignment="1">
      <alignment horizontal="center" wrapText="1"/>
    </xf>
    <xf numFmtId="4" fontId="8" fillId="0" borderId="10" xfId="1" applyNumberFormat="1" applyFont="1" applyBorder="1" applyAlignment="1">
      <alignment horizontal="center"/>
    </xf>
    <xf numFmtId="4" fontId="8" fillId="0" borderId="10" xfId="1" applyNumberFormat="1" applyFont="1" applyFill="1" applyBorder="1" applyAlignment="1">
      <alignment horizontal="center"/>
    </xf>
    <xf numFmtId="3" fontId="8" fillId="0" borderId="12" xfId="1" applyNumberFormat="1" applyFont="1" applyBorder="1" applyAlignment="1">
      <alignment horizontal="center" wrapText="1"/>
    </xf>
    <xf numFmtId="4" fontId="8" fillId="0" borderId="12" xfId="1" applyNumberFormat="1" applyFont="1" applyBorder="1" applyAlignment="1">
      <alignment horizontal="center"/>
    </xf>
    <xf numFmtId="4" fontId="8" fillId="0" borderId="12" xfId="1" applyNumberFormat="1" applyFont="1" applyFill="1" applyBorder="1" applyAlignment="1">
      <alignment horizontal="center"/>
    </xf>
    <xf numFmtId="0" fontId="2" fillId="0" borderId="15" xfId="1" applyFont="1" applyFill="1" applyBorder="1" applyAlignment="1">
      <alignment horizontal="left" wrapText="1"/>
    </xf>
    <xf numFmtId="4" fontId="10" fillId="0" borderId="28" xfId="1" applyNumberFormat="1" applyFont="1" applyFill="1" applyBorder="1" applyAlignment="1">
      <alignment horizontal="center" wrapText="1"/>
    </xf>
    <xf numFmtId="4" fontId="10" fillId="0" borderId="28" xfId="1" applyNumberFormat="1" applyFont="1" applyFill="1" applyBorder="1" applyAlignment="1">
      <alignment horizontal="center"/>
    </xf>
    <xf numFmtId="4" fontId="10" fillId="0" borderId="49" xfId="1" applyNumberFormat="1" applyFont="1" applyFill="1" applyBorder="1" applyAlignment="1">
      <alignment horizontal="center"/>
    </xf>
    <xf numFmtId="3" fontId="8" fillId="0" borderId="10" xfId="1" applyNumberFormat="1" applyFont="1" applyBorder="1" applyAlignment="1">
      <alignment horizontal="center"/>
    </xf>
    <xf numFmtId="3" fontId="8" fillId="0" borderId="12" xfId="1" applyNumberFormat="1" applyFont="1" applyBorder="1" applyAlignment="1">
      <alignment horizontal="center"/>
    </xf>
    <xf numFmtId="164" fontId="5" fillId="0" borderId="3" xfId="1" applyNumberFormat="1" applyFont="1" applyFill="1" applyBorder="1" applyAlignment="1">
      <alignment horizontal="center" vertical="center" wrapText="1"/>
    </xf>
    <xf numFmtId="0" fontId="5" fillId="0" borderId="3" xfId="1" applyFont="1" applyFill="1" applyBorder="1" applyAlignment="1">
      <alignment horizontal="center" vertical="center" wrapText="1"/>
    </xf>
    <xf numFmtId="3" fontId="8" fillId="0" borderId="8" xfId="1" applyNumberFormat="1" applyFont="1" applyBorder="1" applyAlignment="1">
      <alignment horizontal="center"/>
    </xf>
    <xf numFmtId="4" fontId="8" fillId="0" borderId="8" xfId="1" applyNumberFormat="1" applyFont="1" applyBorder="1" applyAlignment="1">
      <alignment horizontal="center"/>
    </xf>
    <xf numFmtId="4" fontId="10" fillId="0" borderId="12" xfId="1" applyNumberFormat="1" applyFont="1" applyFill="1" applyBorder="1" applyAlignment="1">
      <alignment horizontal="center" wrapText="1"/>
    </xf>
    <xf numFmtId="4" fontId="10" fillId="0" borderId="12" xfId="1" applyNumberFormat="1" applyFont="1" applyFill="1" applyBorder="1" applyAlignment="1">
      <alignment horizontal="center"/>
    </xf>
    <xf numFmtId="4" fontId="10" fillId="0" borderId="45" xfId="1" applyNumberFormat="1" applyFont="1" applyFill="1" applyBorder="1" applyAlignment="1">
      <alignment horizontal="center"/>
    </xf>
    <xf numFmtId="4" fontId="10" fillId="0" borderId="50" xfId="1" applyNumberFormat="1" applyFont="1" applyFill="1" applyBorder="1" applyAlignment="1">
      <alignment horizontal="center"/>
    </xf>
    <xf numFmtId="0" fontId="2" fillId="0" borderId="0" xfId="1" applyFont="1" applyFill="1" applyBorder="1" applyAlignment="1">
      <alignment horizontal="center"/>
    </xf>
    <xf numFmtId="0" fontId="5" fillId="0" borderId="17" xfId="1" applyFont="1" applyFill="1" applyBorder="1" applyAlignment="1">
      <alignment horizontal="center"/>
    </xf>
    <xf numFmtId="164" fontId="2" fillId="0" borderId="3" xfId="1" applyNumberFormat="1" applyFont="1" applyFill="1" applyBorder="1" applyAlignment="1">
      <alignment horizontal="center" vertical="center" wrapText="1"/>
    </xf>
    <xf numFmtId="0" fontId="2" fillId="0" borderId="3" xfId="1" applyFont="1" applyFill="1" applyBorder="1" applyAlignment="1">
      <alignment horizontal="center" vertical="center" wrapText="1"/>
    </xf>
    <xf numFmtId="4" fontId="10" fillId="0" borderId="8" xfId="1" applyNumberFormat="1" applyFont="1" applyFill="1" applyBorder="1" applyAlignment="1">
      <alignment horizontal="center"/>
    </xf>
    <xf numFmtId="4" fontId="10" fillId="0" borderId="10" xfId="1" applyNumberFormat="1" applyFont="1" applyFill="1" applyBorder="1" applyAlignment="1">
      <alignment horizontal="center" wrapText="1"/>
    </xf>
    <xf numFmtId="4" fontId="10" fillId="0" borderId="10" xfId="1" applyNumberFormat="1" applyFont="1" applyFill="1" applyBorder="1" applyAlignment="1">
      <alignment horizontal="center"/>
    </xf>
    <xf numFmtId="4" fontId="10" fillId="0" borderId="47" xfId="1" applyNumberFormat="1" applyFont="1" applyFill="1" applyBorder="1" applyAlignment="1">
      <alignment horizontal="center"/>
    </xf>
    <xf numFmtId="4" fontId="8" fillId="0" borderId="8" xfId="1" applyNumberFormat="1" applyFont="1" applyFill="1" applyBorder="1" applyAlignment="1">
      <alignment horizontal="center"/>
    </xf>
    <xf numFmtId="0" fontId="7" fillId="0" borderId="0" xfId="1" applyFont="1" applyFill="1" applyBorder="1" applyAlignment="1">
      <alignment horizontal="center" vertical="center" wrapText="1"/>
    </xf>
    <xf numFmtId="0" fontId="5" fillId="0" borderId="17" xfId="1" applyFont="1" applyFill="1" applyBorder="1" applyAlignment="1">
      <alignment horizontal="right"/>
    </xf>
    <xf numFmtId="4" fontId="10" fillId="0" borderId="41" xfId="1" applyNumberFormat="1" applyFont="1" applyFill="1" applyBorder="1" applyAlignment="1">
      <alignment horizontal="center"/>
    </xf>
    <xf numFmtId="0" fontId="9" fillId="0" borderId="0" xfId="1" applyFont="1" applyFill="1" applyBorder="1" applyAlignment="1">
      <alignment horizontal="right"/>
    </xf>
    <xf numFmtId="0" fontId="2" fillId="0" borderId="4" xfId="1" applyFont="1" applyFill="1" applyBorder="1" applyAlignment="1">
      <alignment horizontal="center" wrapText="1"/>
    </xf>
    <xf numFmtId="0" fontId="5" fillId="0" borderId="17" xfId="1" applyFont="1" applyBorder="1" applyAlignment="1">
      <alignment horizontal="right"/>
    </xf>
    <xf numFmtId="0" fontId="2" fillId="0" borderId="4" xfId="1" applyFont="1" applyFill="1" applyBorder="1" applyAlignment="1">
      <alignment horizontal="left" wrapText="1"/>
    </xf>
    <xf numFmtId="0" fontId="2" fillId="0" borderId="0" xfId="1" applyFont="1" applyFill="1" applyBorder="1" applyAlignment="1">
      <alignment horizontal="left" wrapText="1"/>
    </xf>
    <xf numFmtId="0" fontId="7" fillId="0" borderId="3" xfId="1" applyFont="1" applyFill="1" applyBorder="1" applyAlignment="1">
      <alignment horizontal="center" vertical="center" wrapText="1"/>
    </xf>
    <xf numFmtId="0" fontId="7" fillId="0" borderId="0" xfId="1" applyFont="1" applyFill="1" applyAlignment="1">
      <alignment horizontal="right"/>
    </xf>
    <xf numFmtId="4" fontId="8" fillId="0" borderId="33" xfId="1" applyNumberFormat="1" applyFont="1" applyFill="1" applyBorder="1" applyAlignment="1">
      <alignment horizontal="center"/>
    </xf>
    <xf numFmtId="4" fontId="8" fillId="0" borderId="34" xfId="1" applyNumberFormat="1" applyFont="1" applyFill="1" applyBorder="1" applyAlignment="1">
      <alignment horizontal="center"/>
    </xf>
    <xf numFmtId="0" fontId="7" fillId="2" borderId="0" xfId="3" applyFont="1" applyFill="1" applyAlignment="1">
      <alignment vertical="center"/>
    </xf>
    <xf numFmtId="0" fontId="7" fillId="2" borderId="0" xfId="3" applyFont="1" applyFill="1" applyAlignment="1">
      <alignment horizontal="center" vertical="center"/>
    </xf>
    <xf numFmtId="4" fontId="7" fillId="2" borderId="0" xfId="3" applyNumberFormat="1" applyFont="1" applyFill="1" applyAlignment="1">
      <alignment horizontal="center" vertical="center"/>
    </xf>
    <xf numFmtId="0" fontId="20" fillId="2" borderId="0" xfId="5" applyFont="1" applyFill="1"/>
    <xf numFmtId="0" fontId="20" fillId="2" borderId="0" xfId="5" applyFont="1" applyFill="1" applyBorder="1"/>
    <xf numFmtId="0" fontId="19" fillId="2" borderId="0" xfId="5" applyFont="1" applyFill="1" applyBorder="1" applyAlignment="1">
      <alignment vertical="center" wrapText="1"/>
    </xf>
    <xf numFmtId="0" fontId="19" fillId="2" borderId="0" xfId="5" applyFont="1" applyFill="1" applyBorder="1" applyAlignment="1">
      <alignment horizontal="center" vertical="center" wrapText="1"/>
    </xf>
    <xf numFmtId="0" fontId="19" fillId="2" borderId="0" xfId="5" applyFont="1" applyFill="1" applyBorder="1" applyAlignment="1">
      <alignment horizontal="right" vertical="center" wrapText="1"/>
    </xf>
    <xf numFmtId="0" fontId="20" fillId="2" borderId="0" xfId="5" applyFont="1" applyFill="1" applyAlignment="1">
      <alignment horizontal="center" vertical="center"/>
    </xf>
    <xf numFmtId="0" fontId="6" fillId="2" borderId="1" xfId="5" applyFont="1" applyFill="1" applyBorder="1" applyAlignment="1">
      <alignment horizontal="left" vertical="center" wrapText="1"/>
    </xf>
    <xf numFmtId="4" fontId="20" fillId="2" borderId="0" xfId="5" applyNumberFormat="1" applyFont="1" applyFill="1" applyAlignment="1">
      <alignment horizontal="center" vertical="center"/>
    </xf>
    <xf numFmtId="0" fontId="7" fillId="0" borderId="0" xfId="1" applyFont="1" applyFill="1" applyAlignment="1"/>
    <xf numFmtId="165" fontId="5" fillId="0" borderId="54" xfId="0" applyNumberFormat="1" applyFont="1" applyFill="1" applyBorder="1" applyAlignment="1">
      <alignment horizontal="center" vertical="center"/>
    </xf>
    <xf numFmtId="3" fontId="7" fillId="2" borderId="54" xfId="3" applyNumberFormat="1" applyFont="1" applyFill="1" applyBorder="1" applyAlignment="1">
      <alignment horizontal="center" vertical="center" wrapText="1"/>
    </xf>
    <xf numFmtId="3" fontId="20" fillId="2" borderId="54" xfId="5" applyNumberFormat="1" applyFont="1" applyFill="1" applyBorder="1" applyAlignment="1">
      <alignment horizontal="center" vertical="center" wrapText="1"/>
    </xf>
    <xf numFmtId="4" fontId="6" fillId="2" borderId="1" xfId="5" applyNumberFormat="1" applyFont="1" applyFill="1" applyBorder="1" applyAlignment="1">
      <alignment horizontal="right" vertical="center"/>
    </xf>
    <xf numFmtId="3" fontId="5" fillId="2" borderId="54" xfId="3" applyNumberFormat="1" applyFont="1" applyFill="1" applyBorder="1" applyAlignment="1">
      <alignment horizontal="center" vertical="center" wrapText="1"/>
    </xf>
    <xf numFmtId="0" fontId="22" fillId="0" borderId="0" xfId="1" applyFont="1" applyFill="1" applyAlignment="1"/>
    <xf numFmtId="0" fontId="4" fillId="0" borderId="0" xfId="1" applyFont="1" applyFill="1" applyAlignment="1"/>
    <xf numFmtId="0" fontId="24" fillId="0" borderId="0" xfId="1" applyFont="1" applyFill="1"/>
    <xf numFmtId="0" fontId="2" fillId="0" borderId="54" xfId="1" applyFont="1" applyFill="1" applyBorder="1" applyAlignment="1">
      <alignment horizontal="center" vertical="center" wrapText="1"/>
    </xf>
    <xf numFmtId="49" fontId="8" fillId="0" borderId="39" xfId="2" applyNumberFormat="1" applyFont="1" applyFill="1" applyBorder="1" applyAlignment="1">
      <alignment horizontal="left" vertical="center" wrapText="1"/>
    </xf>
    <xf numFmtId="49" fontId="6" fillId="0" borderId="29" xfId="2" applyNumberFormat="1" applyFont="1" applyFill="1" applyBorder="1" applyAlignment="1">
      <alignment horizontal="center" vertical="center" wrapText="1"/>
    </xf>
    <xf numFmtId="4" fontId="8" fillId="0" borderId="29" xfId="2" applyNumberFormat="1" applyFont="1" applyFill="1" applyBorder="1" applyAlignment="1">
      <alignment horizontal="center" vertical="center" wrapText="1"/>
    </xf>
    <xf numFmtId="2" fontId="10" fillId="0" borderId="29" xfId="1" applyNumberFormat="1" applyFont="1" applyFill="1" applyBorder="1" applyAlignment="1">
      <alignment horizontal="center" vertical="center" wrapText="1"/>
    </xf>
    <xf numFmtId="2" fontId="10" fillId="0" borderId="40" xfId="1" applyNumberFormat="1" applyFont="1" applyFill="1" applyBorder="1" applyAlignment="1">
      <alignment horizontal="center" vertical="center" wrapText="1"/>
    </xf>
    <xf numFmtId="49" fontId="8" fillId="0" borderId="22" xfId="2" applyNumberFormat="1" applyFont="1" applyFill="1" applyBorder="1" applyAlignment="1">
      <alignment horizontal="left" vertical="center" wrapText="1"/>
    </xf>
    <xf numFmtId="0" fontId="6" fillId="0" borderId="1" xfId="7" applyFont="1" applyFill="1" applyBorder="1" applyAlignment="1">
      <alignment horizontal="center" vertical="center"/>
    </xf>
    <xf numFmtId="4" fontId="8" fillId="0" borderId="1" xfId="2" applyNumberFormat="1" applyFont="1" applyFill="1" applyBorder="1" applyAlignment="1">
      <alignment horizontal="center" vertical="center" wrapText="1"/>
    </xf>
    <xf numFmtId="2" fontId="10" fillId="0" borderId="1" xfId="1" applyNumberFormat="1" applyFont="1" applyFill="1" applyBorder="1" applyAlignment="1">
      <alignment horizontal="center" vertical="center" wrapText="1"/>
    </xf>
    <xf numFmtId="2" fontId="10" fillId="0" borderId="30" xfId="1" applyNumberFormat="1" applyFont="1" applyFill="1" applyBorder="1" applyAlignment="1">
      <alignment horizontal="center" vertical="center" wrapText="1"/>
    </xf>
    <xf numFmtId="0" fontId="8" fillId="0" borderId="22" xfId="0" applyFont="1" applyFill="1" applyBorder="1" applyAlignment="1">
      <alignment horizontal="left" vertical="center" wrapText="1"/>
    </xf>
    <xf numFmtId="49" fontId="6" fillId="0" borderId="1" xfId="2" applyNumberFormat="1" applyFont="1" applyFill="1" applyBorder="1" applyAlignment="1">
      <alignment horizontal="center" vertical="center" wrapText="1"/>
    </xf>
    <xf numFmtId="0" fontId="8" fillId="0" borderId="22" xfId="0" applyFont="1" applyFill="1" applyBorder="1" applyAlignment="1">
      <alignment horizontal="justify" vertical="center"/>
    </xf>
    <xf numFmtId="0" fontId="8" fillId="0" borderId="10" xfId="0" applyFont="1" applyFill="1" applyBorder="1" applyAlignment="1">
      <alignment vertical="center" wrapText="1"/>
    </xf>
    <xf numFmtId="49" fontId="8" fillId="0" borderId="51" xfId="2" applyNumberFormat="1" applyFont="1" applyFill="1" applyBorder="1" applyAlignment="1">
      <alignment horizontal="left" vertical="center" wrapText="1"/>
    </xf>
    <xf numFmtId="49" fontId="8" fillId="0" borderId="52" xfId="2" applyNumberFormat="1" applyFont="1" applyFill="1" applyBorder="1" applyAlignment="1">
      <alignment horizontal="center" vertical="center" wrapText="1"/>
    </xf>
    <xf numFmtId="4" fontId="8" fillId="0" borderId="52" xfId="2" applyNumberFormat="1" applyFont="1" applyFill="1" applyBorder="1" applyAlignment="1">
      <alignment horizontal="center" vertical="center" wrapText="1"/>
    </xf>
    <xf numFmtId="164" fontId="10" fillId="0" borderId="4" xfId="1" applyNumberFormat="1" applyFont="1" applyFill="1" applyBorder="1" applyAlignment="1">
      <alignment horizontal="center" vertical="center" wrapText="1"/>
    </xf>
    <xf numFmtId="0" fontId="10" fillId="0" borderId="52" xfId="1" applyFont="1" applyFill="1" applyBorder="1" applyAlignment="1">
      <alignment horizontal="center" vertical="center" wrapText="1"/>
    </xf>
    <xf numFmtId="164" fontId="10" fillId="0" borderId="52" xfId="1" applyNumberFormat="1" applyFont="1" applyFill="1" applyBorder="1" applyAlignment="1">
      <alignment horizontal="center" vertical="center" wrapText="1"/>
    </xf>
    <xf numFmtId="0" fontId="10" fillId="0" borderId="58" xfId="1" applyFont="1" applyFill="1" applyBorder="1" applyAlignment="1">
      <alignment horizontal="center" vertical="center" wrapText="1"/>
    </xf>
    <xf numFmtId="49" fontId="6" fillId="0" borderId="15" xfId="2" applyNumberFormat="1" applyFont="1" applyFill="1" applyBorder="1" applyAlignment="1">
      <alignment horizontal="left" vertical="center" wrapText="1"/>
    </xf>
    <xf numFmtId="49" fontId="6" fillId="0" borderId="15" xfId="2" applyNumberFormat="1" applyFont="1" applyFill="1" applyBorder="1" applyAlignment="1">
      <alignment horizontal="center" vertical="center" wrapText="1"/>
    </xf>
    <xf numFmtId="4" fontId="25" fillId="0" borderId="15" xfId="2" applyNumberFormat="1" applyFont="1" applyFill="1" applyBorder="1" applyAlignment="1">
      <alignment horizontal="center" vertical="center" wrapText="1"/>
    </xf>
    <xf numFmtId="164" fontId="5" fillId="0" borderId="15" xfId="1" applyNumberFormat="1" applyFont="1" applyFill="1" applyBorder="1" applyAlignment="1">
      <alignment horizontal="center" vertical="center" wrapText="1"/>
    </xf>
    <xf numFmtId="0" fontId="5" fillId="0" borderId="15" xfId="1" applyFont="1" applyFill="1" applyBorder="1" applyAlignment="1">
      <alignment horizontal="center" vertical="center" wrapText="1"/>
    </xf>
    <xf numFmtId="49" fontId="8" fillId="0" borderId="29" xfId="2" applyNumberFormat="1" applyFont="1" applyFill="1" applyBorder="1" applyAlignment="1">
      <alignment horizontal="center" vertical="center" wrapText="1"/>
    </xf>
    <xf numFmtId="0" fontId="8" fillId="0" borderId="1" xfId="7" applyFont="1" applyFill="1" applyBorder="1" applyAlignment="1">
      <alignment horizontal="center" vertical="center"/>
    </xf>
    <xf numFmtId="49" fontId="8" fillId="0" borderId="1" xfId="2" applyNumberFormat="1" applyFont="1" applyFill="1" applyBorder="1" applyAlignment="1">
      <alignment horizontal="center" vertical="center" wrapText="1"/>
    </xf>
    <xf numFmtId="49" fontId="8" fillId="0" borderId="1" xfId="2" applyNumberFormat="1" applyFont="1" applyFill="1" applyBorder="1" applyAlignment="1">
      <alignment horizontal="center" wrapText="1"/>
    </xf>
    <xf numFmtId="0" fontId="4" fillId="0" borderId="0" xfId="1" applyFont="1" applyFill="1" applyBorder="1" applyAlignment="1">
      <alignment horizontal="center" vertical="center" wrapText="1"/>
    </xf>
    <xf numFmtId="0" fontId="1" fillId="0" borderId="0" xfId="1" applyFont="1" applyFill="1"/>
    <xf numFmtId="165" fontId="1" fillId="0" borderId="0" xfId="1" applyNumberFormat="1" applyFont="1" applyFill="1"/>
    <xf numFmtId="0" fontId="8" fillId="0" borderId="22" xfId="0" applyFont="1" applyFill="1" applyBorder="1" applyAlignment="1">
      <alignment horizontal="left" wrapText="1"/>
    </xf>
    <xf numFmtId="0" fontId="10" fillId="0" borderId="38" xfId="1" applyFont="1" applyFill="1" applyBorder="1" applyAlignment="1">
      <alignment vertical="center" wrapText="1"/>
    </xf>
    <xf numFmtId="0" fontId="10" fillId="0" borderId="38" xfId="1" applyFont="1" applyFill="1" applyBorder="1" applyAlignment="1">
      <alignment horizontal="left" vertical="center" wrapText="1"/>
    </xf>
    <xf numFmtId="0" fontId="10" fillId="0" borderId="59" xfId="1" applyFont="1" applyFill="1" applyBorder="1" applyAlignment="1">
      <alignment vertical="center" wrapText="1"/>
    </xf>
    <xf numFmtId="49" fontId="8" fillId="0" borderId="56" xfId="2" applyNumberFormat="1" applyFont="1" applyFill="1" applyBorder="1" applyAlignment="1">
      <alignment horizontal="center" vertical="center" wrapText="1"/>
    </xf>
    <xf numFmtId="4" fontId="10" fillId="0" borderId="60" xfId="1" applyNumberFormat="1" applyFont="1" applyFill="1" applyBorder="1" applyAlignment="1">
      <alignment horizontal="center" wrapText="1"/>
    </xf>
    <xf numFmtId="4" fontId="10" fillId="0" borderId="60" xfId="1" applyNumberFormat="1" applyFont="1" applyFill="1" applyBorder="1" applyAlignment="1">
      <alignment horizontal="center"/>
    </xf>
    <xf numFmtId="4" fontId="10" fillId="0" borderId="61" xfId="1" applyNumberFormat="1" applyFont="1" applyFill="1" applyBorder="1" applyAlignment="1">
      <alignment horizontal="center"/>
    </xf>
    <xf numFmtId="4" fontId="10" fillId="0" borderId="6" xfId="1" applyNumberFormat="1" applyFont="1" applyFill="1" applyBorder="1" applyAlignment="1">
      <alignment horizontal="center" wrapText="1"/>
    </xf>
    <xf numFmtId="4" fontId="10" fillId="0" borderId="6" xfId="1" applyNumberFormat="1" applyFont="1" applyFill="1" applyBorder="1" applyAlignment="1">
      <alignment horizontal="center"/>
    </xf>
    <xf numFmtId="4" fontId="10" fillId="0" borderId="62" xfId="1" applyNumberFormat="1" applyFont="1" applyFill="1" applyBorder="1" applyAlignment="1">
      <alignment horizontal="center"/>
    </xf>
    <xf numFmtId="0" fontId="1" fillId="0" borderId="17" xfId="1" applyFill="1" applyBorder="1"/>
    <xf numFmtId="0" fontId="5" fillId="0" borderId="17" xfId="1" applyFont="1" applyFill="1" applyBorder="1"/>
    <xf numFmtId="0" fontId="10" fillId="0" borderId="0" xfId="1" applyFont="1" applyFill="1" applyBorder="1" applyAlignment="1">
      <alignment horizontal="center" vertical="center" wrapText="1"/>
    </xf>
    <xf numFmtId="165" fontId="12" fillId="0" borderId="0" xfId="1" applyNumberFormat="1" applyFont="1" applyFill="1"/>
    <xf numFmtId="0" fontId="10" fillId="0" borderId="38" xfId="1" applyFont="1" applyFill="1" applyBorder="1" applyAlignment="1">
      <alignment horizontal="right" vertical="center" wrapText="1"/>
    </xf>
    <xf numFmtId="0" fontId="10" fillId="0" borderId="31" xfId="1" applyFont="1" applyFill="1" applyBorder="1" applyAlignment="1">
      <alignment vertical="center" wrapText="1"/>
    </xf>
    <xf numFmtId="49" fontId="8" fillId="0" borderId="25" xfId="2" applyNumberFormat="1" applyFont="1" applyFill="1" applyBorder="1" applyAlignment="1">
      <alignment horizontal="center" vertical="center" wrapText="1"/>
    </xf>
    <xf numFmtId="4" fontId="10" fillId="0" borderId="63" xfId="1" applyNumberFormat="1" applyFont="1" applyFill="1" applyBorder="1" applyAlignment="1">
      <alignment horizontal="center"/>
    </xf>
    <xf numFmtId="0" fontId="7" fillId="0" borderId="25" xfId="1" applyFont="1" applyFill="1" applyBorder="1" applyAlignment="1">
      <alignment horizontal="center"/>
    </xf>
    <xf numFmtId="4" fontId="7" fillId="0" borderId="45" xfId="1" applyNumberFormat="1" applyFont="1" applyFill="1" applyBorder="1" applyAlignment="1"/>
    <xf numFmtId="4" fontId="7" fillId="0" borderId="25" xfId="1" applyNumberFormat="1" applyFont="1" applyFill="1" applyBorder="1"/>
    <xf numFmtId="4" fontId="2" fillId="0" borderId="8" xfId="1" applyNumberFormat="1" applyFont="1" applyFill="1" applyBorder="1" applyAlignment="1">
      <alignment horizontal="right"/>
    </xf>
    <xf numFmtId="4" fontId="10" fillId="0" borderId="39" xfId="1" applyNumberFormat="1" applyFont="1" applyFill="1" applyBorder="1" applyAlignment="1">
      <alignment horizontal="right"/>
    </xf>
    <xf numFmtId="4" fontId="10" fillId="0" borderId="29" xfId="1" applyNumberFormat="1" applyFont="1" applyFill="1" applyBorder="1" applyAlignment="1">
      <alignment horizontal="right"/>
    </xf>
    <xf numFmtId="4" fontId="2" fillId="0" borderId="10" xfId="1" applyNumberFormat="1" applyFont="1" applyFill="1" applyBorder="1" applyAlignment="1">
      <alignment horizontal="right"/>
    </xf>
    <xf numFmtId="4" fontId="10" fillId="0" borderId="22" xfId="1" applyNumberFormat="1" applyFont="1" applyFill="1" applyBorder="1" applyAlignment="1">
      <alignment horizontal="right"/>
    </xf>
    <xf numFmtId="4" fontId="10" fillId="0" borderId="1" xfId="1" applyNumberFormat="1" applyFont="1" applyFill="1" applyBorder="1" applyAlignment="1">
      <alignment horizontal="right"/>
    </xf>
    <xf numFmtId="4" fontId="2" fillId="0" borderId="12" xfId="1" applyNumberFormat="1" applyFont="1" applyFill="1" applyBorder="1" applyAlignment="1">
      <alignment horizontal="right"/>
    </xf>
    <xf numFmtId="4" fontId="10" fillId="0" borderId="24" xfId="1" applyNumberFormat="1" applyFont="1" applyFill="1" applyBorder="1" applyAlignment="1">
      <alignment horizontal="right"/>
    </xf>
    <xf numFmtId="4" fontId="10" fillId="0" borderId="25" xfId="1" applyNumberFormat="1" applyFont="1" applyFill="1" applyBorder="1" applyAlignment="1">
      <alignment horizontal="right"/>
    </xf>
    <xf numFmtId="4" fontId="10" fillId="0" borderId="40" xfId="1" applyNumberFormat="1" applyFont="1" applyFill="1" applyBorder="1" applyAlignment="1">
      <alignment horizontal="right"/>
    </xf>
    <xf numFmtId="4" fontId="10" fillId="0" borderId="30" xfId="1" applyNumberFormat="1" applyFont="1" applyFill="1" applyBorder="1" applyAlignment="1">
      <alignment horizontal="right"/>
    </xf>
    <xf numFmtId="4" fontId="10" fillId="0" borderId="36" xfId="1" applyNumberFormat="1" applyFont="1" applyFill="1" applyBorder="1" applyAlignment="1">
      <alignment horizontal="right"/>
    </xf>
    <xf numFmtId="4" fontId="10" fillId="0" borderId="19" xfId="1" applyNumberFormat="1" applyFont="1" applyFill="1" applyBorder="1" applyAlignment="1">
      <alignment horizontal="right"/>
    </xf>
    <xf numFmtId="4" fontId="10" fillId="0" borderId="20" xfId="1" applyNumberFormat="1" applyFont="1" applyFill="1" applyBorder="1" applyAlignment="1">
      <alignment horizontal="right"/>
    </xf>
    <xf numFmtId="4" fontId="10" fillId="0" borderId="41" xfId="1" applyNumberFormat="1" applyFont="1" applyFill="1" applyBorder="1" applyAlignment="1">
      <alignment horizontal="right"/>
    </xf>
    <xf numFmtId="4" fontId="10" fillId="2" borderId="0" xfId="3" applyNumberFormat="1" applyFont="1" applyFill="1" applyAlignment="1">
      <alignment horizontal="right" vertical="center"/>
    </xf>
    <xf numFmtId="0" fontId="7" fillId="2" borderId="0" xfId="3" applyFont="1" applyFill="1" applyAlignment="1">
      <alignment vertical="center" wrapText="1"/>
    </xf>
    <xf numFmtId="0" fontId="7" fillId="2" borderId="1" xfId="3" applyFont="1" applyFill="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vertical="top" wrapText="1"/>
    </xf>
    <xf numFmtId="4" fontId="7" fillId="2" borderId="0" xfId="3" applyNumberFormat="1" applyFont="1" applyFill="1" applyAlignment="1">
      <alignment vertical="center"/>
    </xf>
    <xf numFmtId="0" fontId="6" fillId="2" borderId="1" xfId="0" applyFont="1" applyFill="1" applyBorder="1" applyAlignment="1">
      <alignment horizontal="right" vertical="center" wrapText="1"/>
    </xf>
    <xf numFmtId="4" fontId="7" fillId="2" borderId="1" xfId="3" applyNumberFormat="1" applyFont="1" applyFill="1" applyBorder="1" applyAlignment="1">
      <alignment horizontal="right" vertical="center"/>
    </xf>
    <xf numFmtId="4" fontId="6" fillId="2" borderId="1" xfId="3" applyNumberFormat="1" applyFont="1" applyFill="1" applyBorder="1" applyAlignment="1">
      <alignment horizontal="right" vertical="center"/>
    </xf>
    <xf numFmtId="0" fontId="6" fillId="2" borderId="1" xfId="0" applyFont="1" applyFill="1" applyBorder="1" applyAlignment="1">
      <alignment horizontal="right" vertical="top" wrapText="1"/>
    </xf>
    <xf numFmtId="0" fontId="6" fillId="2" borderId="20"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7" fillId="2" borderId="51" xfId="3" applyFont="1" applyFill="1" applyBorder="1" applyAlignment="1">
      <alignment vertical="center" wrapText="1"/>
    </xf>
    <xf numFmtId="0" fontId="7" fillId="2" borderId="52" xfId="3" applyFont="1" applyFill="1" applyBorder="1" applyAlignment="1">
      <alignment horizontal="center" vertical="center"/>
    </xf>
    <xf numFmtId="0" fontId="6" fillId="2" borderId="52" xfId="0" applyFont="1" applyFill="1" applyBorder="1" applyAlignment="1">
      <alignment vertical="center" wrapText="1"/>
    </xf>
    <xf numFmtId="0" fontId="6" fillId="2" borderId="52" xfId="0" applyFont="1" applyFill="1" applyBorder="1" applyAlignment="1">
      <alignment horizontal="right" vertical="center" wrapText="1"/>
    </xf>
    <xf numFmtId="4" fontId="7" fillId="2" borderId="52" xfId="3" applyNumberFormat="1" applyFont="1" applyFill="1" applyBorder="1" applyAlignment="1">
      <alignment horizontal="right" vertical="center"/>
    </xf>
    <xf numFmtId="4" fontId="7" fillId="2" borderId="58" xfId="3" applyNumberFormat="1" applyFont="1" applyFill="1" applyBorder="1" applyAlignment="1">
      <alignment horizontal="right" vertical="center"/>
    </xf>
    <xf numFmtId="3" fontId="6" fillId="2" borderId="51" xfId="3" applyNumberFormat="1" applyFont="1" applyFill="1" applyBorder="1" applyAlignment="1">
      <alignment horizontal="center" vertical="center"/>
    </xf>
    <xf numFmtId="3" fontId="6" fillId="2" borderId="52" xfId="3" applyNumberFormat="1" applyFont="1" applyFill="1" applyBorder="1" applyAlignment="1">
      <alignment horizontal="center" vertical="center"/>
    </xf>
    <xf numFmtId="3" fontId="6" fillId="2" borderId="52" xfId="3" applyNumberFormat="1" applyFont="1" applyFill="1" applyBorder="1" applyAlignment="1">
      <alignment horizontal="center" vertical="center" wrapText="1"/>
    </xf>
    <xf numFmtId="3" fontId="6" fillId="2" borderId="58" xfId="3" applyNumberFormat="1" applyFont="1" applyFill="1" applyBorder="1" applyAlignment="1">
      <alignment horizontal="center" vertical="center"/>
    </xf>
    <xf numFmtId="0" fontId="7" fillId="2" borderId="29" xfId="3" applyFont="1" applyFill="1" applyBorder="1" applyAlignment="1">
      <alignment horizontal="center" vertical="center"/>
    </xf>
    <xf numFmtId="0" fontId="6" fillId="2" borderId="29" xfId="0" applyFont="1" applyFill="1" applyBorder="1" applyAlignment="1">
      <alignment vertical="center" wrapText="1"/>
    </xf>
    <xf numFmtId="0" fontId="6" fillId="2" borderId="29" xfId="0" applyFont="1" applyFill="1" applyBorder="1" applyAlignment="1">
      <alignment horizontal="right" vertical="center" wrapText="1"/>
    </xf>
    <xf numFmtId="4" fontId="7" fillId="2" borderId="29" xfId="3" applyNumberFormat="1" applyFont="1" applyFill="1" applyBorder="1" applyAlignment="1">
      <alignment horizontal="right" vertical="center"/>
    </xf>
    <xf numFmtId="4" fontId="7" fillId="2" borderId="40" xfId="3" applyNumberFormat="1" applyFont="1" applyFill="1" applyBorder="1" applyAlignment="1">
      <alignment horizontal="right" vertical="center"/>
    </xf>
    <xf numFmtId="4" fontId="7" fillId="2" borderId="30" xfId="3" applyNumberFormat="1" applyFont="1" applyFill="1" applyBorder="1" applyAlignment="1">
      <alignment horizontal="right" vertical="center"/>
    </xf>
    <xf numFmtId="4" fontId="6" fillId="2" borderId="30" xfId="3" applyNumberFormat="1" applyFont="1" applyFill="1" applyBorder="1" applyAlignment="1">
      <alignment horizontal="right" vertical="center"/>
    </xf>
    <xf numFmtId="0" fontId="7" fillId="2" borderId="25" xfId="3" applyFont="1" applyFill="1" applyBorder="1" applyAlignment="1">
      <alignment horizontal="center" vertical="center"/>
    </xf>
    <xf numFmtId="0" fontId="6" fillId="2" borderId="25" xfId="0" applyFont="1" applyFill="1" applyBorder="1" applyAlignment="1">
      <alignment vertical="center" wrapText="1"/>
    </xf>
    <xf numFmtId="2" fontId="6" fillId="2" borderId="25" xfId="0" applyNumberFormat="1" applyFont="1" applyFill="1" applyBorder="1" applyAlignment="1">
      <alignment horizontal="right" vertical="center" wrapText="1"/>
    </xf>
    <xf numFmtId="2" fontId="6" fillId="2" borderId="36" xfId="0" applyNumberFormat="1" applyFont="1" applyFill="1" applyBorder="1" applyAlignment="1">
      <alignment horizontal="right" vertical="center" wrapText="1"/>
    </xf>
    <xf numFmtId="0" fontId="7" fillId="2" borderId="51" xfId="3" applyFont="1" applyFill="1" applyBorder="1" applyAlignment="1">
      <alignment horizontal="center" vertical="center"/>
    </xf>
    <xf numFmtId="0" fontId="6" fillId="2" borderId="25" xfId="0" applyFont="1" applyFill="1" applyBorder="1" applyAlignment="1">
      <alignment horizontal="right" vertical="center" wrapText="1"/>
    </xf>
    <xf numFmtId="4" fontId="6" fillId="2" borderId="25" xfId="3" applyNumberFormat="1" applyFont="1" applyFill="1" applyBorder="1" applyAlignment="1">
      <alignment horizontal="right" vertical="center"/>
    </xf>
    <xf numFmtId="4" fontId="6" fillId="2" borderId="36" xfId="3" applyNumberFormat="1" applyFont="1" applyFill="1" applyBorder="1" applyAlignment="1">
      <alignment horizontal="right" vertical="center"/>
    </xf>
    <xf numFmtId="0" fontId="6" fillId="2" borderId="67" xfId="0" applyFont="1" applyFill="1" applyBorder="1" applyAlignment="1">
      <alignment horizontal="left" vertical="center" wrapText="1"/>
    </xf>
    <xf numFmtId="4" fontId="7" fillId="2" borderId="25" xfId="3" applyNumberFormat="1" applyFont="1" applyFill="1" applyBorder="1" applyAlignment="1">
      <alignment horizontal="right" vertical="center"/>
    </xf>
    <xf numFmtId="4" fontId="7" fillId="2" borderId="36" xfId="3" applyNumberFormat="1" applyFont="1" applyFill="1" applyBorder="1" applyAlignment="1">
      <alignment horizontal="right" vertical="center"/>
    </xf>
    <xf numFmtId="0" fontId="7" fillId="2" borderId="52" xfId="3" applyFont="1" applyFill="1" applyBorder="1" applyAlignment="1">
      <alignment horizontal="right" vertical="center"/>
    </xf>
    <xf numFmtId="0" fontId="7" fillId="2" borderId="29" xfId="3" applyFont="1" applyFill="1" applyBorder="1" applyAlignment="1">
      <alignment horizontal="right" vertical="center"/>
    </xf>
    <xf numFmtId="0" fontId="7" fillId="2" borderId="1" xfId="3" applyFont="1" applyFill="1" applyBorder="1" applyAlignment="1">
      <alignment horizontal="right" vertical="center"/>
    </xf>
    <xf numFmtId="0" fontId="7" fillId="2" borderId="25" xfId="3" applyFont="1" applyFill="1" applyBorder="1" applyAlignment="1">
      <alignment horizontal="right" vertical="center"/>
    </xf>
    <xf numFmtId="0" fontId="6" fillId="2" borderId="56" xfId="3" applyFont="1" applyFill="1" applyBorder="1" applyAlignment="1">
      <alignment horizontal="right" vertical="center" wrapText="1"/>
    </xf>
    <xf numFmtId="0" fontId="6" fillId="2" borderId="67" xfId="3" applyFont="1" applyFill="1" applyBorder="1" applyAlignment="1">
      <alignment horizontal="right" vertical="center" wrapText="1"/>
    </xf>
    <xf numFmtId="0" fontId="6" fillId="2" borderId="20" xfId="3" applyFont="1" applyFill="1" applyBorder="1" applyAlignment="1">
      <alignment horizontal="right" vertical="center" wrapText="1"/>
    </xf>
    <xf numFmtId="0" fontId="6" fillId="2" borderId="25" xfId="0" applyFont="1" applyFill="1" applyBorder="1" applyAlignment="1">
      <alignment horizontal="left" vertical="center" wrapText="1"/>
    </xf>
    <xf numFmtId="0" fontId="17" fillId="0" borderId="0" xfId="3" applyFill="1"/>
    <xf numFmtId="0" fontId="17" fillId="0" borderId="0" xfId="3" applyFont="1" applyFill="1"/>
    <xf numFmtId="0" fontId="17" fillId="0" borderId="0" xfId="3"/>
    <xf numFmtId="0" fontId="7" fillId="0" borderId="0" xfId="1" applyFont="1" applyAlignment="1"/>
    <xf numFmtId="0" fontId="29" fillId="0" borderId="0" xfId="3" applyFont="1"/>
    <xf numFmtId="0" fontId="5" fillId="0" borderId="0" xfId="3" applyFont="1" applyFill="1" applyAlignment="1">
      <alignment horizontal="right"/>
    </xf>
    <xf numFmtId="164" fontId="5" fillId="0" borderId="54" xfId="3" applyNumberFormat="1" applyFont="1" applyBorder="1" applyAlignment="1">
      <alignment horizontal="center" vertical="center" wrapText="1"/>
    </xf>
    <xf numFmtId="0" fontId="5" fillId="0" borderId="16" xfId="3" applyFont="1" applyBorder="1" applyAlignment="1">
      <alignment horizontal="left" vertical="center" wrapText="1"/>
    </xf>
    <xf numFmtId="0" fontId="7" fillId="2" borderId="16" xfId="3" applyFont="1" applyFill="1" applyBorder="1" applyAlignment="1">
      <alignment horizontal="left" vertical="center" wrapText="1"/>
    </xf>
    <xf numFmtId="0" fontId="7" fillId="0" borderId="37" xfId="3" applyFont="1" applyBorder="1" applyAlignment="1">
      <alignment horizontal="left" vertical="center" wrapText="1"/>
    </xf>
    <xf numFmtId="0" fontId="7" fillId="2" borderId="37" xfId="3" applyFont="1" applyFill="1" applyBorder="1" applyAlignment="1">
      <alignment horizontal="center" vertical="center" wrapText="1"/>
    </xf>
    <xf numFmtId="49" fontId="7" fillId="0" borderId="11" xfId="3" applyNumberFormat="1" applyFont="1" applyBorder="1" applyAlignment="1">
      <alignment horizontal="left" vertical="center" wrapText="1"/>
    </xf>
    <xf numFmtId="49" fontId="5" fillId="2" borderId="11" xfId="3" applyNumberFormat="1" applyFont="1" applyFill="1" applyBorder="1" applyAlignment="1">
      <alignment horizontal="center" vertical="center" wrapText="1"/>
    </xf>
    <xf numFmtId="166" fontId="5" fillId="0" borderId="23" xfId="11" applyNumberFormat="1" applyFont="1" applyBorder="1" applyAlignment="1">
      <alignment vertical="center" wrapText="1"/>
    </xf>
    <xf numFmtId="166" fontId="5" fillId="0" borderId="23" xfId="11" applyNumberFormat="1" applyFont="1" applyFill="1" applyBorder="1" applyAlignment="1">
      <alignment vertical="center" wrapText="1"/>
    </xf>
    <xf numFmtId="2" fontId="7" fillId="0" borderId="11" xfId="3" applyNumberFormat="1" applyFont="1" applyBorder="1" applyAlignment="1">
      <alignment horizontal="left" vertical="center" wrapText="1"/>
    </xf>
    <xf numFmtId="49" fontId="5" fillId="2" borderId="37" xfId="3" applyNumberFormat="1" applyFont="1" applyFill="1" applyBorder="1" applyAlignment="1">
      <alignment horizontal="center" vertical="center" wrapText="1"/>
    </xf>
    <xf numFmtId="166" fontId="5" fillId="0" borderId="38" xfId="11" applyNumberFormat="1" applyFont="1" applyBorder="1" applyAlignment="1">
      <alignment vertical="center" wrapText="1"/>
    </xf>
    <xf numFmtId="166" fontId="5" fillId="0" borderId="38" xfId="11" applyNumberFormat="1" applyFont="1" applyFill="1" applyBorder="1" applyAlignment="1">
      <alignment vertical="center" wrapText="1"/>
    </xf>
    <xf numFmtId="49" fontId="5" fillId="2" borderId="18" xfId="3" applyNumberFormat="1" applyFont="1" applyFill="1" applyBorder="1" applyAlignment="1">
      <alignment horizontal="center" vertical="center" wrapText="1"/>
    </xf>
    <xf numFmtId="166" fontId="5" fillId="0" borderId="31" xfId="11" applyNumberFormat="1" applyFont="1" applyBorder="1" applyAlignment="1">
      <alignment horizontal="center" vertical="center" wrapText="1"/>
    </xf>
    <xf numFmtId="166" fontId="5" fillId="0" borderId="23" xfId="11" applyNumberFormat="1" applyFont="1" applyBorder="1" applyAlignment="1">
      <alignment horizontal="center" vertical="center" wrapText="1"/>
    </xf>
    <xf numFmtId="166" fontId="5" fillId="0" borderId="23" xfId="11" applyNumberFormat="1" applyFont="1" applyFill="1" applyBorder="1" applyAlignment="1">
      <alignment horizontal="center" vertical="center" wrapText="1"/>
    </xf>
    <xf numFmtId="0" fontId="5" fillId="2" borderId="8" xfId="3" applyFont="1" applyFill="1" applyBorder="1" applyAlignment="1">
      <alignment horizontal="center" vertical="center" wrapText="1"/>
    </xf>
    <xf numFmtId="166" fontId="5" fillId="0" borderId="8" xfId="11" applyNumberFormat="1" applyFont="1" applyFill="1" applyBorder="1" applyAlignment="1">
      <alignment horizontal="center" vertical="center" wrapText="1"/>
    </xf>
    <xf numFmtId="166" fontId="5" fillId="0" borderId="21" xfId="11" applyNumberFormat="1" applyFont="1" applyFill="1" applyBorder="1" applyAlignment="1">
      <alignment horizontal="center" vertical="center" wrapText="1"/>
    </xf>
    <xf numFmtId="0" fontId="5" fillId="0" borderId="0" xfId="3" applyFont="1" applyAlignment="1">
      <alignment horizontal="center" vertical="center"/>
    </xf>
    <xf numFmtId="166" fontId="5" fillId="0" borderId="10" xfId="11" applyNumberFormat="1" applyFont="1" applyFill="1" applyBorder="1" applyAlignment="1">
      <alignment horizontal="center" vertical="center" wrapText="1"/>
    </xf>
    <xf numFmtId="0" fontId="5" fillId="2" borderId="12" xfId="3" applyNumberFormat="1" applyFont="1" applyFill="1" applyBorder="1" applyAlignment="1">
      <alignment horizontal="center" vertical="center" wrapText="1"/>
    </xf>
    <xf numFmtId="166" fontId="5" fillId="0" borderId="12" xfId="11" applyNumberFormat="1" applyFont="1" applyFill="1" applyBorder="1" applyAlignment="1">
      <alignment horizontal="center" vertical="center" wrapText="1"/>
    </xf>
    <xf numFmtId="166" fontId="5" fillId="0" borderId="31" xfId="11" applyNumberFormat="1" applyFont="1" applyFill="1" applyBorder="1" applyAlignment="1">
      <alignment horizontal="center" vertical="center" wrapText="1"/>
    </xf>
    <xf numFmtId="0" fontId="30" fillId="0" borderId="0" xfId="3" applyNumberFormat="1" applyFont="1" applyAlignment="1">
      <alignment horizontal="center" vertical="center"/>
    </xf>
    <xf numFmtId="0" fontId="30" fillId="2" borderId="0" xfId="3" applyNumberFormat="1" applyFont="1" applyFill="1" applyAlignment="1">
      <alignment horizontal="center" vertical="center"/>
    </xf>
    <xf numFmtId="167" fontId="27" fillId="0" borderId="0" xfId="3" applyNumberFormat="1" applyFont="1" applyAlignment="1">
      <alignment horizontal="center" vertical="center"/>
    </xf>
    <xf numFmtId="0" fontId="21" fillId="0" borderId="0" xfId="3" applyFont="1"/>
    <xf numFmtId="0" fontId="21" fillId="2" borderId="0" xfId="3" applyFont="1" applyFill="1"/>
    <xf numFmtId="0" fontId="7" fillId="0" borderId="0" xfId="3" applyFont="1" applyAlignment="1"/>
    <xf numFmtId="0" fontId="21" fillId="0" borderId="0" xfId="3" applyFont="1" applyAlignment="1"/>
    <xf numFmtId="0" fontId="21" fillId="2" borderId="0" xfId="3" applyFont="1" applyFill="1" applyAlignment="1"/>
    <xf numFmtId="0" fontId="7" fillId="0" borderId="0" xfId="3" applyFont="1"/>
    <xf numFmtId="0" fontId="17" fillId="2" borderId="0" xfId="3" applyFill="1"/>
    <xf numFmtId="4" fontId="8" fillId="0" borderId="21" xfId="1" applyNumberFormat="1" applyFont="1" applyBorder="1" applyAlignment="1">
      <alignment horizontal="center"/>
    </xf>
    <xf numFmtId="4" fontId="8" fillId="0" borderId="23" xfId="1" applyNumberFormat="1" applyFont="1" applyBorder="1" applyAlignment="1">
      <alignment horizontal="center"/>
    </xf>
    <xf numFmtId="4" fontId="8" fillId="0" borderId="31" xfId="1" applyNumberFormat="1" applyFont="1" applyBorder="1" applyAlignment="1">
      <alignment horizontal="center"/>
    </xf>
    <xf numFmtId="3" fontId="8" fillId="0" borderId="8" xfId="1" applyNumberFormat="1" applyFont="1" applyBorder="1" applyAlignment="1">
      <alignment horizontal="center" wrapText="1"/>
    </xf>
    <xf numFmtId="3" fontId="8" fillId="0" borderId="21" xfId="1" applyNumberFormat="1" applyFont="1" applyBorder="1" applyAlignment="1">
      <alignment horizontal="center" wrapText="1"/>
    </xf>
    <xf numFmtId="3" fontId="8" fillId="0" borderId="23" xfId="1" applyNumberFormat="1" applyFont="1" applyBorder="1" applyAlignment="1">
      <alignment horizontal="center" wrapText="1"/>
    </xf>
    <xf numFmtId="3" fontId="8" fillId="0" borderId="31" xfId="1" applyNumberFormat="1" applyFont="1" applyBorder="1" applyAlignment="1">
      <alignment horizontal="center" wrapText="1"/>
    </xf>
    <xf numFmtId="0" fontId="5" fillId="0" borderId="54" xfId="1" applyFont="1" applyFill="1" applyBorder="1" applyAlignment="1">
      <alignment horizontal="center" vertical="center" wrapText="1"/>
    </xf>
    <xf numFmtId="4" fontId="8" fillId="0" borderId="35" xfId="1" applyNumberFormat="1" applyFont="1" applyFill="1" applyBorder="1" applyAlignment="1">
      <alignment horizontal="center"/>
    </xf>
    <xf numFmtId="3" fontId="7" fillId="2" borderId="3" xfId="3" applyNumberFormat="1" applyFont="1" applyFill="1" applyBorder="1" applyAlignment="1">
      <alignment horizontal="center" vertical="center" wrapText="1"/>
    </xf>
    <xf numFmtId="3" fontId="20" fillId="2" borderId="5" xfId="5"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0" fontId="10" fillId="0" borderId="38" xfId="1" applyFont="1" applyFill="1" applyBorder="1" applyAlignment="1">
      <alignment wrapText="1"/>
    </xf>
    <xf numFmtId="0" fontId="10" fillId="0" borderId="23" xfId="1" applyFont="1" applyFill="1" applyBorder="1" applyAlignment="1">
      <alignment wrapText="1"/>
    </xf>
    <xf numFmtId="0" fontId="10" fillId="0" borderId="31" xfId="1" applyFont="1" applyFill="1" applyBorder="1" applyAlignment="1">
      <alignment wrapText="1"/>
    </xf>
    <xf numFmtId="0" fontId="8" fillId="2" borderId="0" xfId="12" applyFont="1" applyFill="1"/>
    <xf numFmtId="0" fontId="8" fillId="2" borderId="0" xfId="12" applyFont="1" applyFill="1" applyAlignment="1">
      <alignment horizontal="left" vertical="center" wrapText="1"/>
    </xf>
    <xf numFmtId="0" fontId="8" fillId="2" borderId="0" xfId="12" applyFont="1" applyFill="1" applyAlignment="1">
      <alignment horizontal="right" vertical="center" wrapText="1"/>
    </xf>
    <xf numFmtId="0" fontId="8" fillId="0" borderId="0" xfId="12" applyFont="1"/>
    <xf numFmtId="0" fontId="5" fillId="0" borderId="0" xfId="1" applyFont="1" applyFill="1" applyAlignment="1"/>
    <xf numFmtId="0" fontId="8" fillId="2" borderId="0" xfId="12" applyFont="1" applyFill="1" applyAlignment="1">
      <alignment horizontal="right" vertical="center"/>
    </xf>
    <xf numFmtId="0" fontId="32" fillId="0" borderId="69" xfId="12" applyFont="1" applyBorder="1" applyAlignment="1">
      <alignment vertical="center" wrapText="1"/>
    </xf>
    <xf numFmtId="0" fontId="32" fillId="0" borderId="0" xfId="12" applyFont="1" applyBorder="1" applyAlignment="1">
      <alignment vertical="center" wrapText="1"/>
    </xf>
    <xf numFmtId="0" fontId="8" fillId="0" borderId="69" xfId="12" applyFont="1" applyBorder="1" applyAlignment="1">
      <alignment horizontal="right" vertical="center" wrapText="1"/>
    </xf>
    <xf numFmtId="165" fontId="5" fillId="0" borderId="1" xfId="1" applyNumberFormat="1" applyFont="1" applyFill="1" applyBorder="1" applyAlignment="1">
      <alignment horizontal="center" vertical="center"/>
    </xf>
    <xf numFmtId="0" fontId="6" fillId="0" borderId="1" xfId="12" applyFont="1" applyBorder="1" applyAlignment="1">
      <alignment horizontal="center" wrapText="1"/>
    </xf>
    <xf numFmtId="0" fontId="6" fillId="0" borderId="1" xfId="12" applyFont="1" applyBorder="1" applyAlignment="1">
      <alignment horizontal="center"/>
    </xf>
    <xf numFmtId="0" fontId="33" fillId="0" borderId="0" xfId="12" applyFont="1"/>
    <xf numFmtId="0" fontId="10" fillId="0" borderId="1" xfId="13" applyFont="1" applyFill="1" applyBorder="1" applyAlignment="1">
      <alignment horizontal="center" vertical="center" wrapText="1"/>
    </xf>
    <xf numFmtId="0" fontId="10" fillId="2" borderId="1" xfId="13" applyFont="1" applyFill="1" applyBorder="1" applyAlignment="1">
      <alignment horizontal="left" vertical="center" wrapText="1"/>
    </xf>
    <xf numFmtId="0" fontId="10" fillId="2" borderId="1" xfId="13" applyFont="1" applyFill="1" applyBorder="1" applyAlignment="1">
      <alignment horizontal="right" vertical="center" wrapText="1"/>
    </xf>
    <xf numFmtId="2" fontId="10" fillId="0" borderId="1" xfId="13" applyNumberFormat="1" applyFont="1" applyFill="1" applyBorder="1" applyAlignment="1">
      <alignment horizontal="right" vertical="center" wrapText="1"/>
    </xf>
    <xf numFmtId="0" fontId="34" fillId="0" borderId="0" xfId="12" applyFont="1"/>
    <xf numFmtId="0" fontId="8" fillId="2" borderId="1" xfId="12" applyFont="1" applyFill="1" applyBorder="1" applyAlignment="1">
      <alignment horizontal="left" vertical="center" wrapText="1"/>
    </xf>
    <xf numFmtId="0" fontId="8" fillId="2" borderId="1" xfId="12" applyFont="1" applyFill="1" applyBorder="1" applyAlignment="1">
      <alignment horizontal="right" vertical="center" wrapText="1"/>
    </xf>
    <xf numFmtId="0" fontId="8" fillId="0" borderId="0" xfId="12" applyFont="1" applyAlignment="1">
      <alignment horizontal="left" vertical="center" wrapText="1"/>
    </xf>
    <xf numFmtId="0" fontId="8" fillId="0" borderId="0" xfId="12" applyFont="1" applyAlignment="1">
      <alignment horizontal="center" vertical="center"/>
    </xf>
    <xf numFmtId="0" fontId="22" fillId="0" borderId="0" xfId="1" applyFont="1" applyFill="1" applyAlignment="1">
      <alignment wrapText="1"/>
    </xf>
    <xf numFmtId="4" fontId="8" fillId="2" borderId="38" xfId="5" applyNumberFormat="1" applyFont="1" applyFill="1" applyBorder="1" applyAlignment="1">
      <alignment horizontal="right" vertical="center"/>
    </xf>
    <xf numFmtId="4" fontId="8" fillId="2" borderId="48" xfId="5" applyNumberFormat="1" applyFont="1" applyFill="1" applyBorder="1" applyAlignment="1">
      <alignment horizontal="right" vertical="center"/>
    </xf>
    <xf numFmtId="4" fontId="8" fillId="2" borderId="20" xfId="5" applyNumberFormat="1" applyFont="1" applyFill="1" applyBorder="1" applyAlignment="1">
      <alignment horizontal="right" vertical="center"/>
    </xf>
    <xf numFmtId="4" fontId="8" fillId="2" borderId="41" xfId="5" applyNumberFormat="1" applyFont="1" applyFill="1" applyBorder="1" applyAlignment="1">
      <alignment horizontal="right" vertical="center"/>
    </xf>
    <xf numFmtId="4" fontId="8" fillId="2" borderId="23" xfId="5" applyNumberFormat="1" applyFont="1" applyFill="1" applyBorder="1" applyAlignment="1">
      <alignment horizontal="right" vertical="center"/>
    </xf>
    <xf numFmtId="4" fontId="8" fillId="2" borderId="46" xfId="5" applyNumberFormat="1" applyFont="1" applyFill="1" applyBorder="1" applyAlignment="1">
      <alignment horizontal="right" vertical="center"/>
    </xf>
    <xf numFmtId="4" fontId="8" fillId="2" borderId="1" xfId="5" applyNumberFormat="1" applyFont="1" applyFill="1" applyBorder="1" applyAlignment="1">
      <alignment horizontal="right" vertical="center"/>
    </xf>
    <xf numFmtId="4" fontId="8" fillId="2" borderId="30" xfId="5" applyNumberFormat="1" applyFont="1" applyFill="1" applyBorder="1" applyAlignment="1">
      <alignment horizontal="right" vertical="center"/>
    </xf>
    <xf numFmtId="4" fontId="8" fillId="2" borderId="31" xfId="5" applyNumberFormat="1" applyFont="1" applyFill="1" applyBorder="1" applyAlignment="1">
      <alignment horizontal="right" vertical="center"/>
    </xf>
    <xf numFmtId="4" fontId="8" fillId="2" borderId="43" xfId="5" applyNumberFormat="1" applyFont="1" applyFill="1" applyBorder="1" applyAlignment="1">
      <alignment horizontal="right" vertical="center"/>
    </xf>
    <xf numFmtId="4" fontId="8" fillId="2" borderId="25" xfId="5" applyNumberFormat="1" applyFont="1" applyFill="1" applyBorder="1" applyAlignment="1">
      <alignment horizontal="right" vertical="center"/>
    </xf>
    <xf numFmtId="4" fontId="8" fillId="2" borderId="36" xfId="5" applyNumberFormat="1" applyFont="1" applyFill="1" applyBorder="1" applyAlignment="1">
      <alignment horizontal="right" vertical="center"/>
    </xf>
    <xf numFmtId="0" fontId="7" fillId="0" borderId="0" xfId="1" applyFont="1" applyFill="1" applyAlignment="1">
      <alignment horizontal="right"/>
    </xf>
    <xf numFmtId="0" fontId="6" fillId="2" borderId="56" xfId="0" applyFont="1" applyFill="1" applyBorder="1" applyAlignment="1">
      <alignment horizontal="right" vertical="center" wrapText="1"/>
    </xf>
    <xf numFmtId="0" fontId="6" fillId="0" borderId="28" xfId="5" applyFont="1" applyFill="1" applyBorder="1" applyAlignment="1">
      <alignment horizontal="right" vertical="center" wrapText="1"/>
    </xf>
    <xf numFmtId="0" fontId="8" fillId="0" borderId="38" xfId="5" applyFont="1" applyFill="1" applyBorder="1" applyAlignment="1">
      <alignment horizontal="left" vertical="center" wrapText="1"/>
    </xf>
    <xf numFmtId="0" fontId="6" fillId="0" borderId="10" xfId="5" applyFont="1" applyFill="1" applyBorder="1" applyAlignment="1">
      <alignment horizontal="right" vertical="center" wrapText="1"/>
    </xf>
    <xf numFmtId="0" fontId="8" fillId="0" borderId="23" xfId="5" applyFont="1" applyFill="1" applyBorder="1" applyAlignment="1">
      <alignment horizontal="left" vertical="center" wrapText="1"/>
    </xf>
    <xf numFmtId="0" fontId="8" fillId="0" borderId="23" xfId="5" applyNumberFormat="1" applyFont="1" applyFill="1" applyBorder="1" applyAlignment="1">
      <alignment horizontal="left" vertical="center" wrapText="1"/>
    </xf>
    <xf numFmtId="0" fontId="19" fillId="0" borderId="23" xfId="5" applyFont="1" applyFill="1" applyBorder="1" applyAlignment="1">
      <alignment horizontal="left" vertical="center" wrapText="1"/>
    </xf>
    <xf numFmtId="0" fontId="20" fillId="0" borderId="6" xfId="5" applyFont="1" applyFill="1" applyBorder="1" applyAlignment="1">
      <alignment horizontal="right" vertical="center"/>
    </xf>
    <xf numFmtId="0" fontId="6" fillId="0" borderId="12" xfId="5" applyFont="1" applyFill="1" applyBorder="1" applyAlignment="1">
      <alignment horizontal="right" vertical="center" wrapText="1"/>
    </xf>
    <xf numFmtId="0" fontId="8" fillId="0" borderId="31" xfId="5" applyFont="1" applyFill="1" applyBorder="1" applyAlignment="1">
      <alignment horizontal="left" vertical="center" wrapText="1"/>
    </xf>
    <xf numFmtId="0" fontId="41" fillId="0" borderId="0" xfId="23" applyFont="1" applyBorder="1" applyAlignment="1">
      <alignment vertical="center" wrapText="1"/>
    </xf>
    <xf numFmtId="0" fontId="8" fillId="0" borderId="1" xfId="12" applyFont="1" applyFill="1" applyBorder="1" applyAlignment="1">
      <alignment horizontal="right" vertical="center" wrapText="1"/>
    </xf>
    <xf numFmtId="0" fontId="6" fillId="2" borderId="10" xfId="5" applyFont="1" applyFill="1" applyBorder="1" applyAlignment="1">
      <alignment horizontal="right" vertical="center" wrapText="1"/>
    </xf>
    <xf numFmtId="0" fontId="4" fillId="0" borderId="0" xfId="1" applyFont="1" applyFill="1" applyAlignment="1">
      <alignment horizontal="center" wrapText="1"/>
    </xf>
    <xf numFmtId="0" fontId="6" fillId="0" borderId="2" xfId="1" applyFont="1" applyFill="1" applyBorder="1" applyAlignment="1">
      <alignment horizontal="center" vertical="center"/>
    </xf>
    <xf numFmtId="0" fontId="6" fillId="0" borderId="27" xfId="1" applyFont="1" applyFill="1" applyBorder="1" applyAlignment="1">
      <alignment horizontal="center" vertical="center"/>
    </xf>
    <xf numFmtId="0" fontId="6" fillId="0" borderId="26" xfId="1" applyFont="1" applyFill="1" applyBorder="1" applyAlignment="1">
      <alignment horizontal="center" vertical="center"/>
    </xf>
    <xf numFmtId="0" fontId="7" fillId="0" borderId="14"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2" fillId="0" borderId="14" xfId="1" applyFont="1" applyFill="1" applyBorder="1" applyAlignment="1">
      <alignment horizontal="center" vertical="center"/>
    </xf>
    <xf numFmtId="0" fontId="2" fillId="0" borderId="15" xfId="1" applyFont="1" applyFill="1" applyBorder="1" applyAlignment="1">
      <alignment horizontal="center" vertical="center"/>
    </xf>
    <xf numFmtId="0" fontId="2" fillId="0" borderId="7" xfId="1" applyFont="1" applyFill="1" applyBorder="1" applyAlignment="1">
      <alignment horizontal="center" vertical="center"/>
    </xf>
    <xf numFmtId="0" fontId="2" fillId="0" borderId="17" xfId="1" applyFont="1" applyFill="1" applyBorder="1" applyAlignment="1">
      <alignment horizontal="center" vertical="center"/>
    </xf>
    <xf numFmtId="0" fontId="7" fillId="0" borderId="0" xfId="1" applyFont="1" applyFill="1" applyAlignment="1">
      <alignment horizontal="right"/>
    </xf>
    <xf numFmtId="0" fontId="5" fillId="0" borderId="2" xfId="1" applyFont="1" applyFill="1" applyBorder="1" applyAlignment="1">
      <alignment horizontal="center" vertical="center" wrapText="1"/>
    </xf>
    <xf numFmtId="0" fontId="5" fillId="0" borderId="26" xfId="1" applyFont="1" applyFill="1" applyBorder="1" applyAlignment="1">
      <alignment horizontal="center" vertical="center" wrapText="1"/>
    </xf>
    <xf numFmtId="0" fontId="2" fillId="0" borderId="14" xfId="1" applyFont="1" applyBorder="1" applyAlignment="1">
      <alignment horizontal="center" vertical="center"/>
    </xf>
    <xf numFmtId="0" fontId="2" fillId="0" borderId="15" xfId="1" applyFont="1" applyBorder="1" applyAlignment="1">
      <alignment horizontal="center" vertical="center"/>
    </xf>
    <xf numFmtId="0" fontId="2" fillId="0" borderId="16" xfId="1" applyFont="1" applyBorder="1" applyAlignment="1">
      <alignment horizontal="center" vertical="center"/>
    </xf>
    <xf numFmtId="0" fontId="2" fillId="0" borderId="7" xfId="1" applyFont="1" applyBorder="1" applyAlignment="1">
      <alignment horizontal="center" vertical="center"/>
    </xf>
    <xf numFmtId="0" fontId="2" fillId="0" borderId="17" xfId="1" applyFont="1" applyBorder="1" applyAlignment="1">
      <alignment horizontal="center" vertical="center"/>
    </xf>
    <xf numFmtId="0" fontId="2" fillId="0" borderId="18" xfId="1" applyFont="1" applyBorder="1" applyAlignment="1">
      <alignment horizontal="center" vertical="center"/>
    </xf>
    <xf numFmtId="0" fontId="7" fillId="0" borderId="17" xfId="1" applyFont="1" applyFill="1" applyBorder="1" applyAlignment="1">
      <alignment horizontal="center" vertical="center" wrapText="1"/>
    </xf>
    <xf numFmtId="0" fontId="7" fillId="0" borderId="18" xfId="1" applyFont="1" applyFill="1" applyBorder="1" applyAlignment="1">
      <alignment horizontal="center" vertical="center" wrapText="1"/>
    </xf>
    <xf numFmtId="0" fontId="25" fillId="0" borderId="2" xfId="1" applyFont="1" applyBorder="1" applyAlignment="1">
      <alignment horizontal="center" vertical="center"/>
    </xf>
    <xf numFmtId="0" fontId="25" fillId="0" borderId="27" xfId="1" applyFont="1" applyBorder="1" applyAlignment="1">
      <alignment horizontal="center" vertical="center"/>
    </xf>
    <xf numFmtId="0" fontId="25" fillId="0" borderId="26" xfId="1" applyFont="1" applyBorder="1" applyAlignment="1">
      <alignment horizontal="center" vertical="center"/>
    </xf>
    <xf numFmtId="0" fontId="5" fillId="0" borderId="14"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2" fillId="0" borderId="16" xfId="1" applyFont="1" applyFill="1" applyBorder="1" applyAlignment="1">
      <alignment horizontal="center" vertical="center"/>
    </xf>
    <xf numFmtId="0" fontId="7" fillId="0" borderId="3" xfId="1" applyFont="1" applyFill="1" applyBorder="1" applyAlignment="1">
      <alignment horizontal="center" wrapText="1"/>
    </xf>
    <xf numFmtId="0" fontId="7" fillId="0" borderId="4" xfId="1" applyFont="1" applyFill="1" applyBorder="1" applyAlignment="1">
      <alignment horizontal="center" wrapText="1"/>
    </xf>
    <xf numFmtId="0" fontId="7" fillId="0" borderId="5" xfId="1" applyFont="1" applyFill="1" applyBorder="1" applyAlignment="1">
      <alignment horizontal="center" wrapText="1"/>
    </xf>
    <xf numFmtId="0" fontId="2" fillId="0" borderId="18" xfId="1" applyFont="1" applyFill="1" applyBorder="1" applyAlignment="1">
      <alignment horizontal="center" vertical="center"/>
    </xf>
    <xf numFmtId="0" fontId="6" fillId="0" borderId="2" xfId="1" applyFont="1" applyBorder="1" applyAlignment="1">
      <alignment horizontal="center" vertical="center"/>
    </xf>
    <xf numFmtId="0" fontId="6" fillId="0" borderId="27" xfId="1" applyFont="1" applyBorder="1" applyAlignment="1">
      <alignment horizontal="center" vertical="center"/>
    </xf>
    <xf numFmtId="0" fontId="6" fillId="0" borderId="26" xfId="1" applyFont="1" applyBorder="1" applyAlignment="1">
      <alignment horizontal="center" vertical="center"/>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4" fillId="0" borderId="0" xfId="1" applyFont="1" applyAlignment="1">
      <alignment horizontal="center" wrapText="1"/>
    </xf>
    <xf numFmtId="0" fontId="7" fillId="0" borderId="5" xfId="1" applyFont="1" applyFill="1" applyBorder="1" applyAlignment="1">
      <alignment horizontal="center" vertical="center" wrapText="1"/>
    </xf>
    <xf numFmtId="0" fontId="4" fillId="2" borderId="0" xfId="3" applyFont="1" applyFill="1" applyAlignment="1">
      <alignment horizontal="center" vertical="center" wrapText="1"/>
    </xf>
    <xf numFmtId="3" fontId="5" fillId="0" borderId="2" xfId="0" applyNumberFormat="1" applyFont="1" applyFill="1" applyBorder="1" applyAlignment="1">
      <alignment horizontal="center" vertical="center" wrapText="1"/>
    </xf>
    <xf numFmtId="3" fontId="5" fillId="0" borderId="26" xfId="0" applyNumberFormat="1" applyFont="1" applyFill="1" applyBorder="1" applyAlignment="1">
      <alignment horizontal="center" vertical="center" wrapText="1"/>
    </xf>
    <xf numFmtId="3" fontId="5" fillId="0" borderId="15" xfId="0" applyNumberFormat="1" applyFont="1" applyFill="1" applyBorder="1" applyAlignment="1">
      <alignment horizontal="center" wrapText="1"/>
    </xf>
    <xf numFmtId="3" fontId="5" fillId="0" borderId="16" xfId="0" applyNumberFormat="1" applyFont="1" applyFill="1" applyBorder="1" applyAlignment="1">
      <alignment horizontal="center" wrapText="1"/>
    </xf>
    <xf numFmtId="0" fontId="20" fillId="2" borderId="2" xfId="5" applyFont="1" applyFill="1" applyBorder="1" applyAlignment="1">
      <alignment horizontal="center" vertical="center" wrapText="1"/>
    </xf>
    <xf numFmtId="0" fontId="20" fillId="2" borderId="26" xfId="5" applyFont="1" applyFill="1" applyBorder="1" applyAlignment="1">
      <alignment horizontal="center" vertical="center" wrapText="1"/>
    </xf>
    <xf numFmtId="0" fontId="7" fillId="2" borderId="14" xfId="3" applyFont="1" applyFill="1" applyBorder="1" applyAlignment="1">
      <alignment horizontal="center" vertical="center" wrapText="1"/>
    </xf>
    <xf numFmtId="0" fontId="7" fillId="2" borderId="7" xfId="3" applyFont="1" applyFill="1" applyBorder="1" applyAlignment="1">
      <alignment horizontal="center" vertical="center" wrapText="1"/>
    </xf>
    <xf numFmtId="0" fontId="4" fillId="0" borderId="0" xfId="1" applyFont="1" applyFill="1" applyBorder="1" applyAlignment="1">
      <alignment horizontal="center" wrapText="1"/>
    </xf>
    <xf numFmtId="0" fontId="2" fillId="0" borderId="0" xfId="1" applyFont="1" applyFill="1" applyBorder="1" applyAlignment="1">
      <alignment horizontal="left" wrapText="1"/>
    </xf>
    <xf numFmtId="0" fontId="7" fillId="0" borderId="51" xfId="1" applyFont="1" applyFill="1" applyBorder="1" applyAlignment="1">
      <alignment horizontal="center" vertical="center"/>
    </xf>
    <xf numFmtId="0" fontId="7" fillId="0" borderId="52" xfId="1" applyFont="1" applyFill="1" applyBorder="1" applyAlignment="1">
      <alignment horizontal="center" vertical="center"/>
    </xf>
    <xf numFmtId="0" fontId="7" fillId="0" borderId="53"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5" fillId="0" borderId="51" xfId="0" applyFont="1" applyFill="1" applyBorder="1" applyAlignment="1">
      <alignment horizontal="center" wrapText="1"/>
    </xf>
    <xf numFmtId="0" fontId="5" fillId="0" borderId="52" xfId="0" applyFont="1" applyFill="1" applyBorder="1" applyAlignment="1">
      <alignment horizontal="center" wrapText="1"/>
    </xf>
    <xf numFmtId="4" fontId="5" fillId="0" borderId="53" xfId="1" applyNumberFormat="1" applyFont="1" applyFill="1" applyBorder="1" applyAlignment="1">
      <alignment horizontal="center"/>
    </xf>
    <xf numFmtId="4" fontId="5" fillId="0" borderId="55" xfId="1" applyNumberFormat="1" applyFont="1" applyFill="1" applyBorder="1" applyAlignment="1">
      <alignment horizontal="center"/>
    </xf>
    <xf numFmtId="4" fontId="9" fillId="0" borderId="53" xfId="1" applyNumberFormat="1" applyFont="1" applyFill="1" applyBorder="1" applyAlignment="1">
      <alignment horizontal="center"/>
    </xf>
    <xf numFmtId="4" fontId="9" fillId="0" borderId="4" xfId="1" applyNumberFormat="1" applyFont="1" applyFill="1" applyBorder="1" applyAlignment="1">
      <alignment horizontal="center"/>
    </xf>
    <xf numFmtId="4" fontId="9" fillId="0" borderId="5" xfId="1" applyNumberFormat="1" applyFont="1" applyFill="1" applyBorder="1" applyAlignment="1">
      <alignment horizontal="center"/>
    </xf>
    <xf numFmtId="0" fontId="7" fillId="0" borderId="19" xfId="0" applyFont="1" applyFill="1" applyBorder="1" applyAlignment="1">
      <alignment horizontal="left" vertical="center" wrapText="1"/>
    </xf>
    <xf numFmtId="0" fontId="7" fillId="0" borderId="20" xfId="0" applyFont="1" applyFill="1" applyBorder="1" applyAlignment="1">
      <alignment horizontal="left" vertical="center" wrapText="1"/>
    </xf>
    <xf numFmtId="4" fontId="7" fillId="0" borderId="44" xfId="1" applyNumberFormat="1" applyFont="1" applyFill="1" applyBorder="1" applyAlignment="1">
      <alignment horizontal="center"/>
    </xf>
    <xf numFmtId="4" fontId="7" fillId="0" borderId="42" xfId="1" applyNumberFormat="1" applyFont="1" applyFill="1" applyBorder="1" applyAlignment="1">
      <alignment horizontal="center"/>
    </xf>
    <xf numFmtId="4" fontId="7" fillId="0" borderId="33" xfId="1" applyNumberFormat="1" applyFont="1" applyFill="1" applyBorder="1" applyAlignment="1">
      <alignment horizontal="center"/>
    </xf>
    <xf numFmtId="4" fontId="7" fillId="0" borderId="9" xfId="1" applyNumberFormat="1" applyFont="1" applyFill="1" applyBorder="1" applyAlignment="1">
      <alignment horizontal="center"/>
    </xf>
    <xf numFmtId="0" fontId="7" fillId="0" borderId="22" xfId="0" applyFont="1" applyFill="1" applyBorder="1" applyAlignment="1">
      <alignment horizontal="left" vertical="center" wrapText="1"/>
    </xf>
    <xf numFmtId="0" fontId="7" fillId="0" borderId="1" xfId="0" applyFont="1" applyFill="1" applyBorder="1" applyAlignment="1">
      <alignment horizontal="left" vertical="center" wrapText="1"/>
    </xf>
    <xf numFmtId="4" fontId="7" fillId="0" borderId="47" xfId="1" applyNumberFormat="1" applyFont="1" applyFill="1" applyBorder="1" applyAlignment="1">
      <alignment horizontal="center"/>
    </xf>
    <xf numFmtId="4" fontId="7" fillId="0" borderId="46" xfId="1" applyNumberFormat="1" applyFont="1" applyFill="1" applyBorder="1" applyAlignment="1">
      <alignment horizontal="center"/>
    </xf>
    <xf numFmtId="4" fontId="7" fillId="0" borderId="34" xfId="1" applyNumberFormat="1" applyFont="1" applyFill="1" applyBorder="1" applyAlignment="1">
      <alignment horizontal="center"/>
    </xf>
    <xf numFmtId="4" fontId="7" fillId="0" borderId="11" xfId="1" applyNumberFormat="1" applyFont="1" applyFill="1" applyBorder="1" applyAlignment="1">
      <alignment horizontal="center"/>
    </xf>
    <xf numFmtId="0" fontId="7" fillId="0" borderId="24" xfId="0" applyFont="1" applyFill="1" applyBorder="1" applyAlignment="1">
      <alignment horizontal="left" vertical="center" wrapText="1"/>
    </xf>
    <xf numFmtId="0" fontId="7" fillId="0" borderId="25" xfId="0" applyFont="1" applyFill="1" applyBorder="1" applyAlignment="1">
      <alignment horizontal="left" vertical="center" wrapText="1"/>
    </xf>
    <xf numFmtId="4" fontId="7" fillId="0" borderId="45" xfId="1" applyNumberFormat="1" applyFont="1" applyFill="1" applyBorder="1" applyAlignment="1">
      <alignment horizontal="center"/>
    </xf>
    <xf numFmtId="4" fontId="7" fillId="0" borderId="43" xfId="1" applyNumberFormat="1" applyFont="1" applyFill="1" applyBorder="1" applyAlignment="1">
      <alignment horizontal="center"/>
    </xf>
    <xf numFmtId="4" fontId="7" fillId="0" borderId="35" xfId="1" applyNumberFormat="1" applyFont="1" applyFill="1" applyBorder="1" applyAlignment="1">
      <alignment horizontal="center"/>
    </xf>
    <xf numFmtId="4" fontId="7" fillId="0" borderId="13" xfId="1" applyNumberFormat="1" applyFont="1" applyFill="1" applyBorder="1" applyAlignment="1">
      <alignment horizontal="center"/>
    </xf>
    <xf numFmtId="0" fontId="4" fillId="0" borderId="0" xfId="3" applyFont="1" applyFill="1" applyAlignment="1">
      <alignment horizontal="center" wrapText="1"/>
    </xf>
    <xf numFmtId="0" fontId="2" fillId="0" borderId="0" xfId="3" applyFont="1" applyFill="1" applyAlignment="1">
      <alignment horizontal="center" wrapText="1"/>
    </xf>
    <xf numFmtId="0" fontId="5" fillId="0" borderId="2" xfId="3" applyFont="1" applyBorder="1" applyAlignment="1">
      <alignment horizontal="center" vertical="center" wrapText="1"/>
    </xf>
    <xf numFmtId="0" fontId="5" fillId="0" borderId="27" xfId="3" applyFont="1" applyBorder="1" applyAlignment="1">
      <alignment horizontal="center" vertical="center" wrapText="1"/>
    </xf>
    <xf numFmtId="0" fontId="5" fillId="0" borderId="26" xfId="3" applyFont="1" applyBorder="1" applyAlignment="1">
      <alignment horizontal="center" vertical="center" wrapText="1"/>
    </xf>
    <xf numFmtId="0" fontId="5" fillId="2" borderId="2" xfId="3" applyFont="1" applyFill="1" applyBorder="1" applyAlignment="1">
      <alignment horizontal="center" vertical="center" wrapText="1"/>
    </xf>
    <xf numFmtId="0" fontId="5" fillId="2" borderId="27" xfId="3" applyFont="1" applyFill="1" applyBorder="1" applyAlignment="1">
      <alignment horizontal="center" vertical="center" wrapText="1"/>
    </xf>
    <xf numFmtId="0" fontId="5" fillId="2" borderId="26" xfId="3" applyFont="1" applyFill="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32" xfId="3" applyFont="1" applyBorder="1" applyAlignment="1">
      <alignment horizontal="center" vertical="center" wrapText="1"/>
    </xf>
    <xf numFmtId="0" fontId="7" fillId="0" borderId="12" xfId="3" applyNumberFormat="1" applyFont="1" applyBorder="1" applyAlignment="1">
      <alignment horizontal="left" vertical="center" wrapText="1"/>
    </xf>
    <xf numFmtId="0" fontId="7" fillId="0" borderId="13" xfId="3" applyNumberFormat="1" applyFont="1" applyBorder="1" applyAlignment="1">
      <alignment horizontal="left" vertical="center" wrapText="1"/>
    </xf>
    <xf numFmtId="0" fontId="2" fillId="0" borderId="14" xfId="3" applyFont="1" applyBorder="1" applyAlignment="1">
      <alignment horizontal="center" vertical="center" wrapText="1"/>
    </xf>
    <xf numFmtId="0" fontId="2" fillId="0" borderId="15" xfId="3" applyFont="1" applyBorder="1" applyAlignment="1">
      <alignment horizontal="center" vertical="center" wrapText="1"/>
    </xf>
    <xf numFmtId="0" fontId="2" fillId="0" borderId="16" xfId="3" applyFont="1" applyBorder="1" applyAlignment="1">
      <alignment horizontal="center" vertical="center" wrapText="1"/>
    </xf>
    <xf numFmtId="0" fontId="5" fillId="0" borderId="21" xfId="3" applyFont="1" applyBorder="1" applyAlignment="1">
      <alignment horizontal="left" vertical="top" wrapText="1"/>
    </xf>
    <xf numFmtId="0" fontId="5" fillId="0" borderId="23" xfId="3" applyFont="1" applyBorder="1" applyAlignment="1">
      <alignment horizontal="left" vertical="top" wrapText="1"/>
    </xf>
    <xf numFmtId="166" fontId="5" fillId="0" borderId="2" xfId="11" applyNumberFormat="1" applyFont="1" applyFill="1" applyBorder="1" applyAlignment="1">
      <alignment vertical="center" wrapText="1"/>
    </xf>
    <xf numFmtId="166" fontId="5" fillId="0" borderId="38" xfId="11" applyNumberFormat="1" applyFont="1" applyFill="1" applyBorder="1" applyAlignment="1">
      <alignment vertical="center" wrapText="1"/>
    </xf>
    <xf numFmtId="166" fontId="5" fillId="0" borderId="2" xfId="11" applyNumberFormat="1" applyFont="1" applyBorder="1" applyAlignment="1">
      <alignment vertical="center" wrapText="1"/>
    </xf>
    <xf numFmtId="166" fontId="5" fillId="0" borderId="38" xfId="11" applyNumberFormat="1" applyFont="1" applyBorder="1" applyAlignment="1">
      <alignment vertical="center" wrapText="1"/>
    </xf>
    <xf numFmtId="49" fontId="7" fillId="0" borderId="10" xfId="3" applyNumberFormat="1" applyFont="1" applyBorder="1" applyAlignment="1">
      <alignment horizontal="left" vertical="center" wrapText="1"/>
    </xf>
    <xf numFmtId="49" fontId="7" fillId="0" borderId="11" xfId="3" applyNumberFormat="1" applyFont="1" applyBorder="1" applyAlignment="1">
      <alignment horizontal="left" vertical="center" wrapText="1"/>
    </xf>
    <xf numFmtId="49" fontId="7" fillId="0" borderId="12" xfId="3" applyNumberFormat="1" applyFont="1" applyBorder="1" applyAlignment="1">
      <alignment horizontal="left" vertical="center" wrapText="1"/>
    </xf>
    <xf numFmtId="49" fontId="7" fillId="0" borderId="13" xfId="3" applyNumberFormat="1" applyFont="1" applyBorder="1" applyAlignment="1">
      <alignment horizontal="left" vertical="center" wrapText="1"/>
    </xf>
    <xf numFmtId="0" fontId="2" fillId="0" borderId="3" xfId="3" applyFont="1" applyBorder="1" applyAlignment="1">
      <alignment horizontal="center" wrapText="1"/>
    </xf>
    <xf numFmtId="0" fontId="2" fillId="0" borderId="4" xfId="3" applyFont="1" applyBorder="1" applyAlignment="1">
      <alignment horizontal="center" wrapText="1"/>
    </xf>
    <xf numFmtId="0" fontId="2" fillId="0" borderId="5" xfId="3" applyFont="1" applyBorder="1" applyAlignment="1">
      <alignment horizontal="center" wrapText="1"/>
    </xf>
    <xf numFmtId="0" fontId="7" fillId="0" borderId="8" xfId="3" applyFont="1" applyBorder="1" applyAlignment="1">
      <alignment horizontal="left" vertical="center" wrapText="1"/>
    </xf>
    <xf numFmtId="0" fontId="7" fillId="0" borderId="9" xfId="3" applyFont="1" applyBorder="1" applyAlignment="1">
      <alignment horizontal="left" vertical="center" wrapText="1"/>
    </xf>
    <xf numFmtId="0" fontId="7" fillId="0" borderId="10" xfId="3" applyNumberFormat="1" applyFont="1" applyBorder="1" applyAlignment="1">
      <alignment horizontal="left" vertical="center" wrapText="1"/>
    </xf>
    <xf numFmtId="0" fontId="7" fillId="0" borderId="11" xfId="3" applyNumberFormat="1" applyFont="1" applyBorder="1" applyAlignment="1">
      <alignment horizontal="left" vertical="center" wrapText="1"/>
    </xf>
    <xf numFmtId="0" fontId="22" fillId="0" borderId="0" xfId="1" applyFont="1" applyFill="1" applyAlignment="1">
      <alignment horizontal="center"/>
    </xf>
    <xf numFmtId="0" fontId="23" fillId="0" borderId="0" xfId="1" applyFont="1" applyFill="1" applyAlignment="1">
      <alignment horizontal="center"/>
    </xf>
    <xf numFmtId="0" fontId="7" fillId="0" borderId="2"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26" xfId="1" applyFont="1" applyFill="1" applyBorder="1" applyAlignment="1">
      <alignment horizontal="center" vertical="center" wrapText="1"/>
    </xf>
    <xf numFmtId="0" fontId="2" fillId="0" borderId="3" xfId="1" applyFont="1" applyFill="1" applyBorder="1" applyAlignment="1">
      <alignment horizontal="center"/>
    </xf>
    <xf numFmtId="0" fontId="2" fillId="0" borderId="4" xfId="1" applyFont="1" applyFill="1" applyBorder="1" applyAlignment="1">
      <alignment horizontal="center"/>
    </xf>
    <xf numFmtId="0" fontId="2" fillId="0" borderId="5" xfId="1" applyFont="1" applyFill="1" applyBorder="1" applyAlignment="1">
      <alignment horizontal="center"/>
    </xf>
    <xf numFmtId="0" fontId="5" fillId="0" borderId="3"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22" fillId="0" borderId="0" xfId="1" applyFont="1" applyFill="1" applyAlignment="1">
      <alignment horizontal="center" wrapText="1"/>
    </xf>
    <xf numFmtId="0" fontId="23" fillId="0" borderId="0"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2" fillId="0" borderId="14" xfId="1" applyFont="1" applyFill="1" applyBorder="1" applyAlignment="1">
      <alignment horizontal="left" vertical="center" wrapText="1"/>
    </xf>
    <xf numFmtId="0" fontId="2" fillId="0" borderId="15" xfId="1" applyFont="1" applyFill="1" applyBorder="1" applyAlignment="1">
      <alignment horizontal="left" vertical="center" wrapText="1"/>
    </xf>
    <xf numFmtId="0" fontId="2" fillId="0" borderId="16"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0" xfId="1" applyFont="1" applyFill="1" applyBorder="1" applyAlignment="1">
      <alignment horizontal="left" vertical="center" wrapText="1"/>
    </xf>
    <xf numFmtId="0" fontId="2" fillId="0" borderId="32" xfId="1" applyFont="1" applyFill="1" applyBorder="1" applyAlignment="1">
      <alignment horizontal="left" vertical="center" wrapText="1"/>
    </xf>
    <xf numFmtId="49" fontId="26" fillId="0" borderId="17" xfId="2" applyNumberFormat="1" applyFont="1" applyFill="1" applyBorder="1" applyAlignment="1">
      <alignment horizontal="center" vertical="center" wrapText="1"/>
    </xf>
    <xf numFmtId="0" fontId="5" fillId="0" borderId="27" xfId="1" applyFont="1" applyFill="1" applyBorder="1" applyAlignment="1">
      <alignment horizontal="center" vertical="center" wrapText="1"/>
    </xf>
    <xf numFmtId="0" fontId="2" fillId="0" borderId="3" xfId="1" applyFont="1" applyFill="1" applyBorder="1" applyAlignment="1">
      <alignment horizontal="left" vertical="center" wrapText="1"/>
    </xf>
    <xf numFmtId="0" fontId="2" fillId="0" borderId="4" xfId="1" applyFont="1" applyFill="1" applyBorder="1" applyAlignment="1">
      <alignment horizontal="left" vertical="center" wrapText="1"/>
    </xf>
    <xf numFmtId="0" fontId="2" fillId="0" borderId="5" xfId="1"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46" xfId="0" applyFont="1" applyFill="1" applyBorder="1" applyAlignment="1">
      <alignment horizontal="left" vertical="center" wrapText="1"/>
    </xf>
    <xf numFmtId="0" fontId="10" fillId="0" borderId="10" xfId="1" applyFont="1" applyFill="1" applyBorder="1" applyAlignment="1">
      <alignment horizontal="left" vertical="center" wrapText="1"/>
    </xf>
    <xf numFmtId="0" fontId="10" fillId="0" borderId="11" xfId="1" applyFont="1" applyFill="1" applyBorder="1" applyAlignment="1">
      <alignment horizontal="left" vertical="center" wrapText="1"/>
    </xf>
    <xf numFmtId="49" fontId="26" fillId="0" borderId="0" xfId="2" applyNumberFormat="1" applyFont="1" applyFill="1" applyBorder="1" applyAlignment="1">
      <alignment horizontal="center" vertical="center" wrapText="1"/>
    </xf>
    <xf numFmtId="0" fontId="15" fillId="0" borderId="14"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27" xfId="1" applyFont="1" applyFill="1" applyBorder="1" applyAlignment="1">
      <alignment horizontal="center" vertical="center" wrapText="1"/>
    </xf>
    <xf numFmtId="0" fontId="3" fillId="0" borderId="26"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2" fillId="0" borderId="0" xfId="1" applyFont="1" applyFill="1" applyAlignment="1">
      <alignment horizontal="center" wrapText="1"/>
    </xf>
    <xf numFmtId="0" fontId="2" fillId="0" borderId="14"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2" fillId="0" borderId="4" xfId="1" applyFont="1" applyFill="1" applyBorder="1" applyAlignment="1">
      <alignment horizontal="center" wrapText="1"/>
    </xf>
    <xf numFmtId="0" fontId="7" fillId="2" borderId="39" xfId="3" applyFont="1" applyFill="1" applyBorder="1" applyAlignment="1">
      <alignment horizontal="center" vertical="center"/>
    </xf>
    <xf numFmtId="0" fontId="7" fillId="2" borderId="22" xfId="3" applyFont="1" applyFill="1" applyBorder="1" applyAlignment="1">
      <alignment horizontal="center" vertical="center"/>
    </xf>
    <xf numFmtId="0" fontId="7" fillId="2" borderId="24" xfId="3" applyFont="1" applyFill="1" applyBorder="1" applyAlignment="1">
      <alignment horizontal="center" vertical="center"/>
    </xf>
    <xf numFmtId="0" fontId="5" fillId="2" borderId="64" xfId="3" applyFont="1" applyFill="1" applyBorder="1" applyAlignment="1">
      <alignment horizontal="center" vertical="center" wrapText="1"/>
    </xf>
    <xf numFmtId="0" fontId="5" fillId="2" borderId="65" xfId="3" applyFont="1" applyFill="1" applyBorder="1" applyAlignment="1">
      <alignment horizontal="center" vertical="center" wrapText="1"/>
    </xf>
    <xf numFmtId="0" fontId="5" fillId="2" borderId="66" xfId="3" applyFont="1" applyFill="1" applyBorder="1" applyAlignment="1">
      <alignment horizontal="center" vertical="center" wrapText="1"/>
    </xf>
    <xf numFmtId="0" fontId="5" fillId="2" borderId="67" xfId="3" applyFont="1" applyFill="1" applyBorder="1" applyAlignment="1">
      <alignment horizontal="center" vertical="center" wrapText="1"/>
    </xf>
    <xf numFmtId="0" fontId="28" fillId="2" borderId="68" xfId="5" applyFont="1" applyFill="1" applyBorder="1" applyAlignment="1">
      <alignment horizontal="center" vertical="center" wrapText="1"/>
    </xf>
    <xf numFmtId="0" fontId="28" fillId="2" borderId="63" xfId="5" applyFont="1" applyFill="1" applyBorder="1" applyAlignment="1">
      <alignment horizontal="center" vertical="center" wrapText="1"/>
    </xf>
    <xf numFmtId="0" fontId="6" fillId="2" borderId="56" xfId="0" applyFont="1" applyFill="1" applyBorder="1" applyAlignment="1">
      <alignment horizontal="right" vertical="center" wrapText="1"/>
    </xf>
    <xf numFmtId="0" fontId="6" fillId="2" borderId="67" xfId="0" applyFont="1" applyFill="1" applyBorder="1" applyAlignment="1">
      <alignment horizontal="right" vertical="center" wrapText="1"/>
    </xf>
    <xf numFmtId="4" fontId="6" fillId="2" borderId="56" xfId="3" applyNumberFormat="1" applyFont="1" applyFill="1" applyBorder="1" applyAlignment="1">
      <alignment horizontal="right" vertical="center"/>
    </xf>
    <xf numFmtId="4" fontId="6" fillId="2" borderId="67" xfId="3" applyNumberFormat="1" applyFont="1" applyFill="1" applyBorder="1" applyAlignment="1">
      <alignment horizontal="right" vertical="center"/>
    </xf>
    <xf numFmtId="4" fontId="6" fillId="2" borderId="57" xfId="3" applyNumberFormat="1" applyFont="1" applyFill="1" applyBorder="1" applyAlignment="1">
      <alignment horizontal="right" vertical="center"/>
    </xf>
    <xf numFmtId="4" fontId="6" fillId="2" borderId="63" xfId="3" applyNumberFormat="1" applyFont="1" applyFill="1" applyBorder="1" applyAlignment="1">
      <alignment horizontal="right" vertical="center"/>
    </xf>
    <xf numFmtId="0" fontId="6" fillId="2" borderId="20" xfId="0" applyFont="1" applyFill="1" applyBorder="1" applyAlignment="1">
      <alignment horizontal="right" vertical="center" wrapText="1"/>
    </xf>
    <xf numFmtId="4" fontId="6" fillId="2" borderId="20" xfId="3" applyNumberFormat="1" applyFont="1" applyFill="1" applyBorder="1" applyAlignment="1">
      <alignment horizontal="right" vertical="center"/>
    </xf>
    <xf numFmtId="4" fontId="6" fillId="2" borderId="41" xfId="3" applyNumberFormat="1" applyFont="1" applyFill="1" applyBorder="1" applyAlignment="1">
      <alignment horizontal="right" vertical="center"/>
    </xf>
    <xf numFmtId="0" fontId="7" fillId="2" borderId="64" xfId="3" applyFont="1" applyFill="1" applyBorder="1" applyAlignment="1">
      <alignment horizontal="center" vertical="center"/>
    </xf>
    <xf numFmtId="0" fontId="7" fillId="2" borderId="65" xfId="3" applyFont="1" applyFill="1" applyBorder="1" applyAlignment="1">
      <alignment horizontal="center" vertical="center"/>
    </xf>
    <xf numFmtId="0" fontId="8" fillId="0" borderId="56" xfId="12" applyFont="1" applyBorder="1" applyAlignment="1">
      <alignment horizontal="center" vertical="center" wrapText="1"/>
    </xf>
    <xf numFmtId="0" fontId="8" fillId="0" borderId="70" xfId="12" applyFont="1" applyBorder="1" applyAlignment="1">
      <alignment horizontal="center" vertical="center" wrapText="1"/>
    </xf>
    <xf numFmtId="0" fontId="8" fillId="0" borderId="20" xfId="12" applyFont="1" applyBorder="1" applyAlignment="1">
      <alignment horizontal="center" vertical="center" wrapText="1"/>
    </xf>
    <xf numFmtId="0" fontId="5" fillId="0" borderId="0" xfId="1" applyFont="1" applyFill="1" applyAlignment="1">
      <alignment horizontal="right"/>
    </xf>
    <xf numFmtId="0" fontId="31" fillId="0" borderId="0" xfId="12" applyFont="1" applyBorder="1" applyAlignment="1">
      <alignment horizontal="center" vertical="center" wrapText="1"/>
    </xf>
    <xf numFmtId="0" fontId="8" fillId="0" borderId="1" xfId="12" applyFont="1" applyBorder="1" applyAlignment="1">
      <alignment horizontal="center" vertical="center" wrapText="1"/>
    </xf>
    <xf numFmtId="3" fontId="5" fillId="0" borderId="1" xfId="1" applyNumberFormat="1" applyFont="1" applyFill="1" applyBorder="1" applyAlignment="1">
      <alignment horizontal="center" wrapText="1"/>
    </xf>
    <xf numFmtId="0" fontId="8" fillId="0" borderId="1" xfId="12" applyFont="1" applyBorder="1" applyAlignment="1">
      <alignment horizontal="center" vertical="center"/>
    </xf>
  </cellXfs>
  <cellStyles count="26">
    <cellStyle name="Normal_Номенклатура" xfId="14" xr:uid="{5BFA95FC-9259-4C82-8A72-D634A336C98B}"/>
    <cellStyle name="Гиперссылка 2" xfId="15" xr:uid="{A8F074A5-8ADE-40BA-A823-D0335D30ACC4}"/>
    <cellStyle name="Обычный" xfId="0" builtinId="0"/>
    <cellStyle name="Обычный 10 2" xfId="19" xr:uid="{6FD53950-8EF1-4C58-849D-A4579611E0F3}"/>
    <cellStyle name="Обычный 11 2 2" xfId="17" xr:uid="{38AF1003-38E1-4394-92B3-F8C65DE0D85D}"/>
    <cellStyle name="Обычный 14 2 2 2" xfId="6" xr:uid="{09B9443B-C897-46AF-887C-5FC9D6FF77D4}"/>
    <cellStyle name="Обычный 15" xfId="20" xr:uid="{3C218E98-0D7D-47D1-9638-D10F83DDB1AA}"/>
    <cellStyle name="Обычный 15 4 2" xfId="4" xr:uid="{E27BB9DA-1DB4-4FEF-9841-D77EB2FB21A6}"/>
    <cellStyle name="Обычный 16 2" xfId="8" xr:uid="{D526EAAC-FC6B-4479-92B8-F637DED743AE}"/>
    <cellStyle name="Обычный 17" xfId="18" xr:uid="{6B229479-44E3-4B2B-A8F1-0C1140A7EADB}"/>
    <cellStyle name="Обычный 18 2" xfId="5" xr:uid="{C024A9F4-DE0F-4BE5-84EC-23E0E4B7EC62}"/>
    <cellStyle name="Обычный 2" xfId="1" xr:uid="{00000000-0005-0000-0000-000001000000}"/>
    <cellStyle name="Обычный 2 11 2" xfId="21" xr:uid="{CC348F77-36DF-4E84-A65C-49955D8BBE16}"/>
    <cellStyle name="Обычный 2 13 3" xfId="3" xr:uid="{BB693D07-7AA8-462A-A560-ED45EC9564B0}"/>
    <cellStyle name="Обычный 2 2" xfId="16" xr:uid="{CD8B82B4-B171-47FF-AB4D-8E8B2A35E3A1}"/>
    <cellStyle name="Обычный 2 2 2 2" xfId="13" xr:uid="{7CEA7B86-C34C-44A1-A541-F999428463BD}"/>
    <cellStyle name="Обычный 2 3" xfId="9" xr:uid="{A754D220-C394-4C14-88F7-9E6691450825}"/>
    <cellStyle name="Обычный 3" xfId="23" xr:uid="{4346F17E-7AA7-402F-A459-46799D5F9CFD}"/>
    <cellStyle name="Обычный 3 2" xfId="2" xr:uid="{C08FF7DD-40B3-4500-B955-75E7B7DAE677}"/>
    <cellStyle name="Обычный 3 3 2" xfId="10" xr:uid="{8583B5B6-572D-4470-BE48-C5B57976AB71}"/>
    <cellStyle name="Обычный 4" xfId="12" xr:uid="{CE311F10-4BD2-4B94-9FB3-C677BEB05953}"/>
    <cellStyle name="Обычный 4 3 2" xfId="22" xr:uid="{64BC42D7-E889-4316-AE89-F759E242C8A9}"/>
    <cellStyle name="Обычный 5" xfId="25" xr:uid="{218BC6F7-E791-4F57-ACDC-A814CDAB7F28}"/>
    <cellStyle name="Обычный 9" xfId="7" xr:uid="{482106DE-A36B-4822-955C-412AB3AA5165}"/>
    <cellStyle name="Обычный 9 2" xfId="24" xr:uid="{D2C424F5-4CB1-4B61-B874-725375F7908B}"/>
    <cellStyle name="Финансовый 2" xfId="11" xr:uid="{653D4ED7-E9C6-4C21-BF22-95DF89883B27}"/>
  </cellStyles>
  <dxfs count="0"/>
  <tableStyles count="0" defaultTableStyle="TableStyleMedium9" defaultPivotStyle="PivotStyleLight16"/>
  <colors>
    <mruColors>
      <color rgb="FF99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OS-FILESRV-NFS\Modernizaciya%202011-2012\Users\Kravtsov\Desktop\&#1040;&#1042;&#1058;&#1054;&#1057;&#1063;&#1048;&#1058;&#1040;&#1051;&#1050;&#1040;%20&#1050;&#1054;&#1049;&#1050;&#1054;-&#1044;&#1045;&#1053;&#106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S-FILESRV-NFS\Modernizaciya%202011-2012\!&#1056;&#1072;&#1089;&#1095;&#1077;&#1090;&#1099;%20&#1055;&#1043;&#1043;\!&#1055;&#1043;&#1043;-2025\!&#1055;&#1043;&#1043;%202025%20(&#1074;&#1077;&#1088;&#1089;&#1080;&#1103;%2015)%20&#1091;&#1090;&#1074;&#1077;&#1088;&#1078;&#1076;&#1077;&#1085;&#1085;&#1072;&#1103;%20&#1055;&#1043;&#1043;\!!!!&#1055;&#1043;&#1043;-2025%20(&#1074;&#1077;&#1088;&#1089;&#1080;&#1103;%2014%20&#1096;&#1082;&#1086;&#1083;&#1099;%20&#1074;%20&#1086;&#1073;&#1088;&#1072;&#1097;&#1077;&#1085;&#1080;&#1103;)%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35%20&#1052;&#1077;&#1090;&#1086;&#1076;&#1080;&#1095;&#1077;&#1089;&#1082;&#1080;&#1077;_&#1088;&#1077;&#1082;&#1086;&#1084;&#1077;&#1085;&#1076;&#1072;&#1094;&#1080;&#1080;_v1_36_20_12_2024%20-%202025\&#1052;&#1077;&#1090;&#1086;&#1076;&#1080;&#1095;&#1077;&#1089;&#1082;&#1080;&#1077;_&#1088;&#1077;&#1082;&#1086;&#1084;&#1077;&#1085;&#1076;&#1072;&#1094;&#1080;&#1080;_v1_36_20_12_2024\&#1055;&#1088;&#1080;&#1083;&#1086;&#1078;&#1077;&#1085;&#1080;&#1077;%20&#8470;2.7.1%20&#1064;&#1072;&#1073;&#1083;&#1086;&#1085;%20&#1040;&#1052;&#1041;%20&#1056;&#1077;&#1075;&#1080;&#1086;&#1085;&#1072;&#1083;&#1100;&#1085;&#1099;&#1077;%20&#1057;&#1087;&#1088;&#1072;&#1074;&#1086;&#1095;&#1085;&#1080;&#1082;&#1080;%20&#1058;&#1060;&#1054;&#1052;&#1057;%20v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1055;&#1059;&#1052;&#1055;\35%20&#1052;&#1077;&#1090;&#1086;&#1076;&#1080;&#1095;&#1077;&#1089;&#1082;&#1080;&#1077;_&#1088;&#1077;&#1082;&#1086;&#1084;&#1077;&#1085;&#1076;&#1072;&#1094;&#1080;&#1080;_v1_36_20_12_2024%20-%202025\&#1052;&#1077;&#1090;&#1086;&#1076;&#1080;&#1095;&#1077;&#1089;&#1082;&#1080;&#1077;_&#1088;&#1077;&#1082;&#1086;&#1084;&#1077;&#1085;&#1076;&#1072;&#1094;&#1080;&#1080;_v1_36_20_12_2024\&#1055;&#1088;&#1080;&#1083;&#1086;&#1078;&#1077;&#1085;&#1080;&#1077;%20&#8470;2.7.1%20&#1064;&#1072;&#1073;&#1083;&#1086;&#1085;%20&#1040;&#1052;&#1041;%20&#1056;&#1077;&#1075;&#1080;&#1086;&#1085;&#1072;&#1083;&#1100;&#1085;&#1099;&#1077;%20&#1057;&#1087;&#1088;&#1072;&#1074;&#1086;&#1095;&#1085;&#1080;&#1082;&#1080;%20&#1058;&#1060;&#1054;&#1052;&#1057;%20v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1044;&#1086;&#1082;&#1091;&#1084;&#1077;&#1085;&#1090;&#1099;\&#1069;&#1082;&#1086;&#1085;&#1086;&#1084;&#1080;&#1095;&#1077;&#1089;&#1082;&#1080;&#1081;%20&#1086;&#1090;&#1076;&#1077;&#1083;\&#1058;&#1040;&#1056;&#1048;&#1060;&#1067;%202023\&#1040;&#1055;&#1055;\&#1056;&#1072;&#1089;&#1095;&#1077;&#1090;%20&#1087;&#1086;&#1083;&#1080;&#1082;&#1083;&#1080;&#1085;&#1080;&#1082;&#1072;\&#1087;&#1072;&#1090;&#1072;&#1085;&#1072;&#1090;&#1086;&#1084;&#1080;&#110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2.10\&#1086;&#1090;&#1076;&#1077;&#1083;&#1099;\&#1086;&#1090;&#1076;&#1077;&#1083;&#1099;\&#1054;&#1090;&#1076;&#1077;&#1083;&#1099;\&#1054;&#1090;&#1076;&#1077;&#1083;&#1099;\&#1054;&#1090;&#1076;&#1077;&#1083;&#1099;\&#1054;&#1090;&#1076;&#1077;&#1083;&#1099;\&#1054;&#1058;&#1044;&#1045;&#1051;%20&#1052;&#1045;&#1058;&#1054;&#1044;&#1054;&#1051;&#1054;&#1043;&#1048;&#1048;%20&#1058;&#1040;&#1056;&#1048;&#1060;&#1054;&#1042;\&#1058;&#1072;&#1088;&#1080;&#1092;&#1085;&#1086;&#1077;%20&#1089;&#1086;&#1075;&#1083;&#1072;&#1096;&#1077;&#1085;&#1080;&#1077;_2020%20&#1055;&#1088;&#1086;&#1077;&#1082;&#1090;\&#1044;&#1080;&#1072;&#1075;&#1085;&#1086;&#1089;&#1090;_&#1091;&#1089;&#1083;&#1091;&#1075;&#1080;\&#1055;&#1086;&#1083;&#1091;&#1095;&#1077;&#1085;&#1086;%20&#1086;&#1090;%20&#1052;&#1054;\&#1043;&#1055;_3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2.10\&#1086;&#1090;&#1076;&#1077;&#1083;&#1099;\&#1054;&#1090;&#1076;&#1077;&#1083;&#1099;\&#1054;&#1090;&#1076;&#1077;&#1083;&#1099;\&#1054;&#1090;&#1076;&#1077;&#1083;&#1099;\&#1054;&#1090;&#1076;&#1077;&#1083;&#1099;\&#1054;&#1058;&#1044;&#1045;&#1051;%20&#1052;&#1045;&#1058;&#1054;&#1044;&#1054;&#1051;&#1054;&#1043;&#1048;&#1048;%20&#1058;&#1040;&#1056;&#1048;&#1060;&#1054;&#1042;\&#1058;&#1072;&#1088;&#1080;&#1092;&#1085;&#1086;&#1077;%20&#1089;&#1086;&#1075;&#1083;&#1072;&#1096;&#1077;&#1085;&#1080;&#1077;_2020%20&#1055;&#1088;&#1086;&#1077;&#1082;&#1090;\&#1044;&#1080;&#1072;&#1075;&#1085;&#1086;&#1089;&#1090;_&#1091;&#1089;&#1083;&#1091;&#1075;&#1080;\&#1055;&#1086;&#1083;&#1091;&#1095;&#1077;&#1085;&#1086;%20&#1086;&#1090;%20&#1052;&#1054;\&#1043;&#1055;_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ба"/>
      <sheetName val="ЗП ФФОМС"/>
      <sheetName val="персонал по Порядкам"/>
      <sheetName val="схема"/>
      <sheetName val="справочники"/>
    </sheetNames>
    <sheetDataSet>
      <sheetData sheetId="0"/>
      <sheetData sheetId="1"/>
      <sheetData sheetId="2">
        <row r="2">
          <cell r="A2" t="str">
            <v>Заведующий отделением</v>
          </cell>
          <cell r="B2" t="str">
            <v>Старшая медицинская сестра</v>
          </cell>
          <cell r="C2" t="str">
            <v>Сестра-хозяйка</v>
          </cell>
          <cell r="D2" t="str">
            <v>Инженер</v>
          </cell>
          <cell r="E2" t="str">
            <v>Воспитатель</v>
          </cell>
          <cell r="F2">
            <v>0</v>
          </cell>
        </row>
        <row r="3">
          <cell r="A3" t="str">
            <v>врач-уролог</v>
          </cell>
          <cell r="B3" t="str">
            <v>М/с палатная</v>
          </cell>
          <cell r="C3" t="str">
            <v>Младшая медицинская сестра по уходу за больным</v>
          </cell>
          <cell r="D3" t="str">
            <v>Медицинский психолог</v>
          </cell>
          <cell r="E3" t="str">
            <v>Техник</v>
          </cell>
          <cell r="F3">
            <v>0</v>
          </cell>
        </row>
        <row r="4">
          <cell r="A4" t="str">
            <v>врач-уролог для работы в уродинамическом кабинете</v>
          </cell>
          <cell r="B4" t="str">
            <v>М/с палатная (постовая)</v>
          </cell>
          <cell r="C4" t="str">
            <v>Санитар (для работы в буфете)</v>
          </cell>
          <cell r="D4" t="str">
            <v>Логопед</v>
          </cell>
          <cell r="E4" t="str">
            <v>Социальный работник</v>
          </cell>
          <cell r="F4">
            <v>0</v>
          </cell>
        </row>
        <row r="5">
          <cell r="A5" t="str">
            <v>врач-нефролог</v>
          </cell>
          <cell r="B5" t="str">
            <v>М/с процедурной</v>
          </cell>
          <cell r="C5" t="str">
            <v>Санитарка-буфетчица</v>
          </cell>
          <cell r="D5">
            <v>0</v>
          </cell>
          <cell r="E5" t="str">
            <v>Инструктор по ЛФК</v>
          </cell>
          <cell r="F5">
            <v>0</v>
          </cell>
        </row>
        <row r="6">
          <cell r="A6" t="str">
            <v>врач-детский уролог-андролог</v>
          </cell>
          <cell r="B6" t="str">
            <v>М/с перевязочной</v>
          </cell>
          <cell r="C6" t="str">
            <v>Санитар (для уборки помещений)</v>
          </cell>
          <cell r="D6">
            <v>0</v>
          </cell>
          <cell r="E6" t="str">
            <v>Логопед-дефектолог</v>
          </cell>
          <cell r="F6">
            <v>0</v>
          </cell>
        </row>
        <row r="7">
          <cell r="A7" t="str">
            <v>врач-хирург</v>
          </cell>
          <cell r="B7" t="str">
            <v>М/с (уродинамического кабинета)</v>
          </cell>
          <cell r="C7" t="str">
            <v>Санитарка-уборщица</v>
          </cell>
          <cell r="D7">
            <v>0</v>
          </cell>
          <cell r="E7">
            <v>0</v>
          </cell>
          <cell r="F7">
            <v>0</v>
          </cell>
        </row>
        <row r="8">
          <cell r="A8" t="str">
            <v>врач-эндокринолог</v>
          </cell>
          <cell r="B8" t="str">
            <v>М/с (цистоскопической)</v>
          </cell>
          <cell r="C8" t="str">
            <v>Санитар (для санитарной обработки больных)</v>
          </cell>
          <cell r="D8">
            <v>0</v>
          </cell>
          <cell r="E8">
            <v>0</v>
          </cell>
          <cell r="F8">
            <v>0</v>
          </cell>
        </row>
        <row r="9">
          <cell r="A9" t="str">
            <v>врач-психотерапевт</v>
          </cell>
          <cell r="B9" t="str">
            <v>М/с диализного зала</v>
          </cell>
          <cell r="C9" t="str">
            <v>Санитарка (ваннщица)</v>
          </cell>
          <cell r="D9">
            <v>0</v>
          </cell>
          <cell r="E9">
            <v>0</v>
          </cell>
          <cell r="F9">
            <v>0</v>
          </cell>
        </row>
        <row r="10">
          <cell r="A10" t="str">
            <v>врач-диетолог</v>
          </cell>
          <cell r="B10" t="str">
            <v>М/с</v>
          </cell>
          <cell r="C10" t="str">
            <v>Санитарка-ваннщица</v>
          </cell>
          <cell r="D10">
            <v>0</v>
          </cell>
          <cell r="E10">
            <v>0</v>
          </cell>
          <cell r="F10">
            <v>0</v>
          </cell>
        </row>
        <row r="11">
          <cell r="A11" t="str">
            <v>врач КЛД</v>
          </cell>
          <cell r="B11" t="str">
            <v>Операционная м/с</v>
          </cell>
          <cell r="C11" t="str">
            <v xml:space="preserve">Младшая медицинская сестра </v>
          </cell>
          <cell r="D11">
            <v>0</v>
          </cell>
          <cell r="E11">
            <v>0</v>
          </cell>
          <cell r="F11">
            <v>0</v>
          </cell>
        </row>
        <row r="12">
          <cell r="A12" t="str">
            <v>врач-дерматовенеролог</v>
          </cell>
          <cell r="B12" t="str">
            <v>Лаборант</v>
          </cell>
          <cell r="C12" t="str">
            <v>Санитарка</v>
          </cell>
          <cell r="D12">
            <v>0</v>
          </cell>
          <cell r="E12">
            <v>0</v>
          </cell>
          <cell r="F12">
            <v>0</v>
          </cell>
        </row>
        <row r="13">
          <cell r="A13" t="str">
            <v>врач-терапевт</v>
          </cell>
          <cell r="B13" t="str">
            <v>М/с по массажу</v>
          </cell>
          <cell r="C13" t="str">
            <v>Санитар</v>
          </cell>
          <cell r="D13">
            <v>0</v>
          </cell>
          <cell r="E13">
            <v>0</v>
          </cell>
          <cell r="F13">
            <v>0</v>
          </cell>
        </row>
        <row r="14">
          <cell r="A14" t="str">
            <v>врач-невролог</v>
          </cell>
          <cell r="B14" t="str">
            <v>М/с-анестезист</v>
          </cell>
          <cell r="C14" t="str">
            <v>Санитарка операционной и процедурной</v>
          </cell>
          <cell r="D14">
            <v>0</v>
          </cell>
          <cell r="E14">
            <v>0</v>
          </cell>
          <cell r="F14">
            <v>0</v>
          </cell>
        </row>
        <row r="15">
          <cell r="A15" t="str">
            <v>врач-педиатр</v>
          </cell>
          <cell r="B15" t="str">
            <v>фельдшер-лаборант</v>
          </cell>
          <cell r="C15" t="str">
            <v>Санитар для перевязочной</v>
          </cell>
          <cell r="D15">
            <v>0</v>
          </cell>
          <cell r="E15">
            <v>0</v>
          </cell>
          <cell r="F15">
            <v>0</v>
          </cell>
        </row>
        <row r="16">
          <cell r="A16" t="str">
            <v>врач-офтальмолог</v>
          </cell>
          <cell r="B16" t="str">
            <v>лаборант</v>
          </cell>
          <cell r="C16" t="str">
            <v>Санитар для процедурной</v>
          </cell>
          <cell r="D16">
            <v>0</v>
          </cell>
          <cell r="E16">
            <v>0</v>
          </cell>
          <cell r="F16">
            <v>0</v>
          </cell>
        </row>
        <row r="17">
          <cell r="A17" t="str">
            <v>врач-неонатолог</v>
          </cell>
          <cell r="B17" t="str">
            <v>зубной техник</v>
          </cell>
          <cell r="C17" t="str">
            <v>Санитар для операционной</v>
          </cell>
          <cell r="D17">
            <v>0</v>
          </cell>
          <cell r="E17">
            <v>0</v>
          </cell>
          <cell r="F17">
            <v>0</v>
          </cell>
        </row>
        <row r="18">
          <cell r="A18" t="str">
            <v>врач ультразвуковой диагностики</v>
          </cell>
          <cell r="B18" t="str">
            <v>Старшая операционная м/с</v>
          </cell>
          <cell r="C18" t="str">
            <v>Санитар (буфетчица)</v>
          </cell>
          <cell r="D18">
            <v>0</v>
          </cell>
          <cell r="E18">
            <v>0</v>
          </cell>
          <cell r="F18">
            <v>0</v>
          </cell>
        </row>
        <row r="19">
          <cell r="A19" t="str">
            <v>врач функциональной диагностики</v>
          </cell>
          <cell r="B19" t="str">
            <v>М/с процедурного кабинета</v>
          </cell>
          <cell r="C19">
            <v>0</v>
          </cell>
          <cell r="D19">
            <v>0</v>
          </cell>
          <cell r="E19">
            <v>0</v>
          </cell>
          <cell r="F19">
            <v>0</v>
          </cell>
        </row>
        <row r="20">
          <cell r="A20" t="str">
            <v>врач-акушер-гинеколог</v>
          </cell>
          <cell r="B20" t="str">
            <v>М/с манипуляционной для в/с инъекций</v>
          </cell>
          <cell r="C20">
            <v>0</v>
          </cell>
          <cell r="D20">
            <v>0</v>
          </cell>
          <cell r="E20">
            <v>0</v>
          </cell>
          <cell r="F20">
            <v>0</v>
          </cell>
        </row>
        <row r="21">
          <cell r="A21" t="str">
            <v>врач-анестезиолог-реаниматолог</v>
          </cell>
          <cell r="B21" t="str">
            <v>Инструктор по ЛФК</v>
          </cell>
          <cell r="C21">
            <v>0</v>
          </cell>
          <cell r="D21">
            <v>0</v>
          </cell>
          <cell r="E21">
            <v>0</v>
          </cell>
          <cell r="F21">
            <v>0</v>
          </cell>
        </row>
        <row r="22">
          <cell r="A22" t="str">
            <v>врач челюстно-лицевой хирург</v>
          </cell>
          <cell r="B22" t="str">
            <v>Рентгенолаборант</v>
          </cell>
          <cell r="C22">
            <v>0</v>
          </cell>
          <cell r="D22">
            <v>0</v>
          </cell>
          <cell r="E22">
            <v>0</v>
          </cell>
          <cell r="F22">
            <v>0</v>
          </cell>
        </row>
        <row r="23">
          <cell r="A23" t="str">
            <v>врач-стоматолог-хирург</v>
          </cell>
          <cell r="B23" t="str">
            <v>М/с по физиотерапии</v>
          </cell>
          <cell r="C23">
            <v>0</v>
          </cell>
          <cell r="D23">
            <v>0</v>
          </cell>
          <cell r="E23">
            <v>0</v>
          </cell>
          <cell r="F23">
            <v>0</v>
          </cell>
        </row>
        <row r="24">
          <cell r="A24" t="str">
            <v>врач-ортодонт</v>
          </cell>
          <cell r="B24" t="str">
            <v>Инструктор по трудовой терапии</v>
          </cell>
          <cell r="C24">
            <v>0</v>
          </cell>
          <cell r="D24">
            <v>0</v>
          </cell>
          <cell r="E24">
            <v>0</v>
          </cell>
          <cell r="F24">
            <v>0</v>
          </cell>
        </row>
        <row r="25">
          <cell r="A25" t="str">
            <v>врач-детский эндокринолог</v>
          </cell>
          <cell r="B25" t="str">
            <v>М/с перевязочной (гипсовой)</v>
          </cell>
          <cell r="C25">
            <v>0</v>
          </cell>
          <cell r="D25">
            <v>0</v>
          </cell>
          <cell r="E25">
            <v>0</v>
          </cell>
          <cell r="F25">
            <v>0</v>
          </cell>
        </row>
        <row r="26">
          <cell r="A26" t="str">
            <v>врач-ревматолог</v>
          </cell>
          <cell r="B26" t="str">
            <v>Медицинский дезинфектор</v>
          </cell>
          <cell r="C26">
            <v>0</v>
          </cell>
          <cell r="D26">
            <v>0</v>
          </cell>
          <cell r="E26">
            <v>0</v>
          </cell>
          <cell r="F26">
            <v>0</v>
          </cell>
        </row>
        <row r="27">
          <cell r="A27" t="str">
            <v>врач по лечебной физкультуре</v>
          </cell>
          <cell r="B27">
            <v>0</v>
          </cell>
          <cell r="C27">
            <v>0</v>
          </cell>
          <cell r="D27">
            <v>0</v>
          </cell>
          <cell r="E27">
            <v>0</v>
          </cell>
          <cell r="F27">
            <v>0</v>
          </cell>
        </row>
        <row r="28">
          <cell r="A28" t="str">
            <v>медицинский психолог</v>
          </cell>
          <cell r="B28">
            <v>0</v>
          </cell>
          <cell r="C28">
            <v>0</v>
          </cell>
          <cell r="D28">
            <v>0</v>
          </cell>
          <cell r="E28">
            <v>0</v>
          </cell>
          <cell r="F28">
            <v>0</v>
          </cell>
        </row>
        <row r="29">
          <cell r="A29" t="str">
            <v>врач-кардиолог</v>
          </cell>
          <cell r="B29">
            <v>0</v>
          </cell>
          <cell r="C29">
            <v>0</v>
          </cell>
          <cell r="D29">
            <v>0</v>
          </cell>
          <cell r="E29">
            <v>0</v>
          </cell>
          <cell r="F29">
            <v>0</v>
          </cell>
        </row>
        <row r="30">
          <cell r="A30" t="str">
            <v>врач-сердечно-сосудистый хирург</v>
          </cell>
          <cell r="B30">
            <v>0</v>
          </cell>
          <cell r="C30">
            <v>0</v>
          </cell>
          <cell r="D30">
            <v>0</v>
          </cell>
          <cell r="E30">
            <v>0</v>
          </cell>
          <cell r="F30">
            <v>0</v>
          </cell>
        </row>
        <row r="31">
          <cell r="A31" t="str">
            <v>врач по ренгеноэндоваскулярным диагностике и лечению</v>
          </cell>
          <cell r="B31">
            <v>0</v>
          </cell>
          <cell r="C31">
            <v>0</v>
          </cell>
          <cell r="D31">
            <v>0</v>
          </cell>
          <cell r="E31">
            <v>0</v>
          </cell>
          <cell r="F31">
            <v>0</v>
          </cell>
        </row>
        <row r="32">
          <cell r="A32" t="str">
            <v>врач-детский кардиолог</v>
          </cell>
          <cell r="B32">
            <v>0</v>
          </cell>
          <cell r="C32">
            <v>0</v>
          </cell>
          <cell r="D32">
            <v>0</v>
          </cell>
          <cell r="E32">
            <v>0</v>
          </cell>
          <cell r="F32">
            <v>0</v>
          </cell>
        </row>
        <row r="33">
          <cell r="A33" t="str">
            <v>врач-психиатр</v>
          </cell>
          <cell r="B33">
            <v>0</v>
          </cell>
          <cell r="C33">
            <v>0</v>
          </cell>
          <cell r="D33">
            <v>0</v>
          </cell>
          <cell r="E33">
            <v>0</v>
          </cell>
          <cell r="F33">
            <v>0</v>
          </cell>
        </row>
        <row r="34">
          <cell r="A34" t="str">
            <v>врач-физиотерапевт</v>
          </cell>
          <cell r="B34">
            <v>0</v>
          </cell>
          <cell r="C34">
            <v>0</v>
          </cell>
          <cell r="D34">
            <v>0</v>
          </cell>
          <cell r="E34">
            <v>0</v>
          </cell>
          <cell r="F34">
            <v>0</v>
          </cell>
        </row>
        <row r="35">
          <cell r="A35" t="str">
            <v>врач-рефлексотерапевт</v>
          </cell>
          <cell r="B35">
            <v>0</v>
          </cell>
          <cell r="C35">
            <v>0</v>
          </cell>
          <cell r="D35">
            <v>0</v>
          </cell>
          <cell r="E35">
            <v>0</v>
          </cell>
          <cell r="F35">
            <v>0</v>
          </cell>
        </row>
        <row r="36">
          <cell r="A36" t="str">
            <v>врач-гематолог</v>
          </cell>
          <cell r="B36">
            <v>0</v>
          </cell>
          <cell r="C36">
            <v>0</v>
          </cell>
          <cell r="D36">
            <v>0</v>
          </cell>
          <cell r="E36">
            <v>0</v>
          </cell>
          <cell r="F36">
            <v>0</v>
          </cell>
        </row>
        <row r="37">
          <cell r="A37" t="str">
            <v>врач-трансфузиолог</v>
          </cell>
          <cell r="B37">
            <v>0</v>
          </cell>
          <cell r="C37">
            <v>0</v>
          </cell>
          <cell r="D37">
            <v>0</v>
          </cell>
          <cell r="E37">
            <v>0</v>
          </cell>
          <cell r="F37">
            <v>0</v>
          </cell>
        </row>
        <row r="38">
          <cell r="A38" t="str">
            <v>врач-бактериолог</v>
          </cell>
          <cell r="B38">
            <v>0</v>
          </cell>
          <cell r="C38">
            <v>0</v>
          </cell>
          <cell r="D38">
            <v>0</v>
          </cell>
          <cell r="E38">
            <v>0</v>
          </cell>
          <cell r="F38">
            <v>0</v>
          </cell>
        </row>
        <row r="39">
          <cell r="A39" t="str">
            <v>врач-клинический фармаколог</v>
          </cell>
          <cell r="B39">
            <v>0</v>
          </cell>
          <cell r="C39">
            <v>0</v>
          </cell>
          <cell r="D39">
            <v>0</v>
          </cell>
          <cell r="E39">
            <v>0</v>
          </cell>
          <cell r="F39">
            <v>0</v>
          </cell>
        </row>
        <row r="40">
          <cell r="A40" t="str">
            <v>врач-методист</v>
          </cell>
          <cell r="B40">
            <v>0</v>
          </cell>
          <cell r="C40">
            <v>0</v>
          </cell>
          <cell r="D40">
            <v>0</v>
          </cell>
          <cell r="E40">
            <v>0</v>
          </cell>
          <cell r="F40">
            <v>0</v>
          </cell>
        </row>
        <row r="41">
          <cell r="A41" t="str">
            <v>врач-торакальный хирург</v>
          </cell>
          <cell r="B41">
            <v>0</v>
          </cell>
          <cell r="C41">
            <v>0</v>
          </cell>
          <cell r="D41">
            <v>0</v>
          </cell>
          <cell r="E41">
            <v>0</v>
          </cell>
          <cell r="F41">
            <v>0</v>
          </cell>
        </row>
        <row r="42">
          <cell r="A42" t="str">
            <v>врач-пульмонолог</v>
          </cell>
          <cell r="B42">
            <v>0</v>
          </cell>
          <cell r="C42">
            <v>0</v>
          </cell>
          <cell r="D42">
            <v>0</v>
          </cell>
          <cell r="E42">
            <v>0</v>
          </cell>
          <cell r="F42">
            <v>0</v>
          </cell>
        </row>
        <row r="43">
          <cell r="A43" t="str">
            <v>врач-фтизиатр</v>
          </cell>
          <cell r="B43">
            <v>0</v>
          </cell>
          <cell r="C43">
            <v>0</v>
          </cell>
          <cell r="D43">
            <v>0</v>
          </cell>
          <cell r="E43">
            <v>0</v>
          </cell>
          <cell r="F43">
            <v>0</v>
          </cell>
        </row>
        <row r="44">
          <cell r="A44" t="str">
            <v>врач-нефролог</v>
          </cell>
          <cell r="B44">
            <v>0</v>
          </cell>
          <cell r="C44">
            <v>0</v>
          </cell>
          <cell r="D44">
            <v>0</v>
          </cell>
          <cell r="E44">
            <v>0</v>
          </cell>
          <cell r="F44">
            <v>0</v>
          </cell>
        </row>
        <row r="45">
          <cell r="A45" t="str">
            <v>врач-детский хирург</v>
          </cell>
          <cell r="B45">
            <v>0</v>
          </cell>
          <cell r="C45">
            <v>0</v>
          </cell>
          <cell r="D45">
            <v>0</v>
          </cell>
          <cell r="E45">
            <v>0</v>
          </cell>
          <cell r="F45">
            <v>0</v>
          </cell>
        </row>
        <row r="46">
          <cell r="A46" t="str">
            <v>врач-гастроэнтеролог</v>
          </cell>
          <cell r="B46">
            <v>0</v>
          </cell>
          <cell r="C46">
            <v>0</v>
          </cell>
          <cell r="D46">
            <v>0</v>
          </cell>
          <cell r="E46">
            <v>0</v>
          </cell>
          <cell r="F46">
            <v>0</v>
          </cell>
        </row>
        <row r="47">
          <cell r="A47" t="str">
            <v>врач-пластический хирург</v>
          </cell>
          <cell r="B47">
            <v>0</v>
          </cell>
          <cell r="C47">
            <v>0</v>
          </cell>
          <cell r="D47">
            <v>0</v>
          </cell>
          <cell r="E47">
            <v>0</v>
          </cell>
          <cell r="F47">
            <v>0</v>
          </cell>
        </row>
        <row r="48">
          <cell r="A48" t="str">
            <v>врач-инфекционист</v>
          </cell>
          <cell r="B48">
            <v>0</v>
          </cell>
          <cell r="C48">
            <v>0</v>
          </cell>
          <cell r="D48">
            <v>0</v>
          </cell>
          <cell r="E48">
            <v>0</v>
          </cell>
          <cell r="F48">
            <v>0</v>
          </cell>
        </row>
        <row r="49">
          <cell r="A49" t="str">
            <v>врач-оториноларинголог</v>
          </cell>
          <cell r="B49">
            <v>0</v>
          </cell>
          <cell r="C49">
            <v>0</v>
          </cell>
          <cell r="D49">
            <v>0</v>
          </cell>
          <cell r="E49">
            <v>0</v>
          </cell>
          <cell r="F49">
            <v>0</v>
          </cell>
        </row>
        <row r="50">
          <cell r="A50">
            <v>0</v>
          </cell>
          <cell r="B50">
            <v>0</v>
          </cell>
          <cell r="C50">
            <v>0</v>
          </cell>
          <cell r="D50">
            <v>0</v>
          </cell>
          <cell r="E50">
            <v>0</v>
          </cell>
          <cell r="F50">
            <v>0</v>
          </cell>
        </row>
        <row r="51">
          <cell r="A51">
            <v>0</v>
          </cell>
          <cell r="B51">
            <v>0</v>
          </cell>
          <cell r="C51">
            <v>0</v>
          </cell>
          <cell r="D51">
            <v>0</v>
          </cell>
          <cell r="E51">
            <v>0</v>
          </cell>
          <cell r="F51">
            <v>0</v>
          </cell>
        </row>
        <row r="52">
          <cell r="A52">
            <v>0</v>
          </cell>
          <cell r="B52">
            <v>0</v>
          </cell>
          <cell r="C52">
            <v>0</v>
          </cell>
          <cell r="D52">
            <v>0</v>
          </cell>
          <cell r="E52">
            <v>0</v>
          </cell>
          <cell r="F52">
            <v>0</v>
          </cell>
        </row>
        <row r="53">
          <cell r="A53">
            <v>0</v>
          </cell>
          <cell r="B53">
            <v>0</v>
          </cell>
          <cell r="C53">
            <v>0</v>
          </cell>
          <cell r="D53">
            <v>0</v>
          </cell>
          <cell r="E53">
            <v>0</v>
          </cell>
          <cell r="F53">
            <v>0</v>
          </cell>
        </row>
        <row r="54">
          <cell r="A54">
            <v>0</v>
          </cell>
          <cell r="B54">
            <v>0</v>
          </cell>
          <cell r="C54">
            <v>0</v>
          </cell>
          <cell r="D54">
            <v>0</v>
          </cell>
          <cell r="E54">
            <v>0</v>
          </cell>
          <cell r="F54">
            <v>0</v>
          </cell>
        </row>
        <row r="55">
          <cell r="A55">
            <v>0</v>
          </cell>
          <cell r="B55">
            <v>0</v>
          </cell>
          <cell r="C55">
            <v>0</v>
          </cell>
          <cell r="D55">
            <v>0</v>
          </cell>
          <cell r="E55">
            <v>0</v>
          </cell>
          <cell r="F55">
            <v>0</v>
          </cell>
        </row>
        <row r="56">
          <cell r="A56">
            <v>0</v>
          </cell>
          <cell r="B56">
            <v>0</v>
          </cell>
          <cell r="C56">
            <v>0</v>
          </cell>
          <cell r="D56">
            <v>0</v>
          </cell>
          <cell r="E56">
            <v>0</v>
          </cell>
          <cell r="F56">
            <v>0</v>
          </cell>
        </row>
        <row r="57">
          <cell r="A57">
            <v>0</v>
          </cell>
          <cell r="B57">
            <v>0</v>
          </cell>
          <cell r="C57">
            <v>0</v>
          </cell>
          <cell r="D57">
            <v>0</v>
          </cell>
          <cell r="E57">
            <v>0</v>
          </cell>
          <cell r="F57">
            <v>0</v>
          </cell>
        </row>
        <row r="58">
          <cell r="A58">
            <v>0</v>
          </cell>
          <cell r="B58">
            <v>0</v>
          </cell>
          <cell r="C58">
            <v>0</v>
          </cell>
          <cell r="D58">
            <v>0</v>
          </cell>
          <cell r="E58">
            <v>0</v>
          </cell>
          <cell r="F58">
            <v>0</v>
          </cell>
        </row>
        <row r="59">
          <cell r="A59">
            <v>0</v>
          </cell>
          <cell r="B59">
            <v>0</v>
          </cell>
          <cell r="C59">
            <v>0</v>
          </cell>
          <cell r="D59">
            <v>0</v>
          </cell>
          <cell r="E59">
            <v>0</v>
          </cell>
          <cell r="F59">
            <v>0</v>
          </cell>
        </row>
        <row r="60">
          <cell r="A60">
            <v>0</v>
          </cell>
          <cell r="B60">
            <v>0</v>
          </cell>
          <cell r="C60">
            <v>0</v>
          </cell>
          <cell r="D60">
            <v>0</v>
          </cell>
          <cell r="E60">
            <v>0</v>
          </cell>
          <cell r="F60">
            <v>0</v>
          </cell>
        </row>
        <row r="61">
          <cell r="A61">
            <v>0</v>
          </cell>
          <cell r="B61">
            <v>0</v>
          </cell>
          <cell r="C61">
            <v>0</v>
          </cell>
          <cell r="D61">
            <v>0</v>
          </cell>
          <cell r="E61">
            <v>0</v>
          </cell>
          <cell r="F61">
            <v>0</v>
          </cell>
        </row>
        <row r="62">
          <cell r="A62">
            <v>0</v>
          </cell>
          <cell r="B62">
            <v>0</v>
          </cell>
          <cell r="C62">
            <v>0</v>
          </cell>
          <cell r="D62">
            <v>0</v>
          </cell>
          <cell r="E62">
            <v>0</v>
          </cell>
          <cell r="F62">
            <v>0</v>
          </cell>
        </row>
        <row r="63">
          <cell r="A63">
            <v>0</v>
          </cell>
          <cell r="B63">
            <v>0</v>
          </cell>
          <cell r="C63">
            <v>0</v>
          </cell>
          <cell r="D63">
            <v>0</v>
          </cell>
          <cell r="E63">
            <v>0</v>
          </cell>
          <cell r="F63">
            <v>0</v>
          </cell>
        </row>
        <row r="64">
          <cell r="A64">
            <v>0</v>
          </cell>
          <cell r="B64">
            <v>0</v>
          </cell>
          <cell r="C64">
            <v>0</v>
          </cell>
          <cell r="D64">
            <v>0</v>
          </cell>
          <cell r="E64">
            <v>0</v>
          </cell>
          <cell r="F64">
            <v>0</v>
          </cell>
        </row>
        <row r="65">
          <cell r="A65">
            <v>0</v>
          </cell>
          <cell r="B65">
            <v>0</v>
          </cell>
          <cell r="C65">
            <v>0</v>
          </cell>
          <cell r="D65">
            <v>0</v>
          </cell>
          <cell r="E65">
            <v>0</v>
          </cell>
          <cell r="F65">
            <v>0</v>
          </cell>
        </row>
        <row r="66">
          <cell r="A66">
            <v>0</v>
          </cell>
          <cell r="B66">
            <v>0</v>
          </cell>
          <cell r="C66">
            <v>0</v>
          </cell>
          <cell r="D66">
            <v>0</v>
          </cell>
          <cell r="E66">
            <v>0</v>
          </cell>
          <cell r="F66">
            <v>0</v>
          </cell>
        </row>
        <row r="67">
          <cell r="A67">
            <v>0</v>
          </cell>
          <cell r="B67">
            <v>0</v>
          </cell>
          <cell r="C67">
            <v>0</v>
          </cell>
          <cell r="D67">
            <v>0</v>
          </cell>
          <cell r="E67">
            <v>0</v>
          </cell>
          <cell r="F67">
            <v>0</v>
          </cell>
        </row>
        <row r="68">
          <cell r="A68">
            <v>0</v>
          </cell>
          <cell r="B68">
            <v>0</v>
          </cell>
          <cell r="C68">
            <v>0</v>
          </cell>
          <cell r="D68">
            <v>0</v>
          </cell>
          <cell r="E68">
            <v>0</v>
          </cell>
          <cell r="F68">
            <v>0</v>
          </cell>
        </row>
        <row r="69">
          <cell r="A69">
            <v>0</v>
          </cell>
          <cell r="B69">
            <v>0</v>
          </cell>
          <cell r="C69">
            <v>0</v>
          </cell>
          <cell r="D69">
            <v>0</v>
          </cell>
          <cell r="E69">
            <v>0</v>
          </cell>
          <cell r="F69">
            <v>0</v>
          </cell>
        </row>
        <row r="70">
          <cell r="A70">
            <v>0</v>
          </cell>
          <cell r="B70">
            <v>0</v>
          </cell>
          <cell r="C70">
            <v>0</v>
          </cell>
          <cell r="D70">
            <v>0</v>
          </cell>
          <cell r="E70">
            <v>0</v>
          </cell>
          <cell r="F70">
            <v>0</v>
          </cell>
        </row>
        <row r="71">
          <cell r="A71">
            <v>0</v>
          </cell>
          <cell r="B71">
            <v>0</v>
          </cell>
          <cell r="C71">
            <v>0</v>
          </cell>
          <cell r="D71">
            <v>0</v>
          </cell>
          <cell r="E71">
            <v>0</v>
          </cell>
          <cell r="F71">
            <v>0</v>
          </cell>
        </row>
        <row r="72">
          <cell r="A72">
            <v>0</v>
          </cell>
          <cell r="B72">
            <v>0</v>
          </cell>
          <cell r="C72">
            <v>0</v>
          </cell>
          <cell r="D72">
            <v>0</v>
          </cell>
          <cell r="E72">
            <v>0</v>
          </cell>
          <cell r="F72">
            <v>0</v>
          </cell>
        </row>
        <row r="73">
          <cell r="A73">
            <v>0</v>
          </cell>
          <cell r="B73">
            <v>0</v>
          </cell>
          <cell r="C73">
            <v>0</v>
          </cell>
          <cell r="D73">
            <v>0</v>
          </cell>
          <cell r="E73">
            <v>0</v>
          </cell>
          <cell r="F73">
            <v>0</v>
          </cell>
        </row>
        <row r="74">
          <cell r="A74">
            <v>0</v>
          </cell>
          <cell r="B74">
            <v>0</v>
          </cell>
          <cell r="C74">
            <v>0</v>
          </cell>
          <cell r="D74">
            <v>0</v>
          </cell>
          <cell r="E74">
            <v>0</v>
          </cell>
          <cell r="F74">
            <v>0</v>
          </cell>
        </row>
        <row r="75">
          <cell r="A75">
            <v>0</v>
          </cell>
          <cell r="B75">
            <v>0</v>
          </cell>
          <cell r="C75">
            <v>0</v>
          </cell>
          <cell r="D75">
            <v>0</v>
          </cell>
          <cell r="E75">
            <v>0</v>
          </cell>
          <cell r="F75">
            <v>0</v>
          </cell>
        </row>
        <row r="76">
          <cell r="A76">
            <v>0</v>
          </cell>
          <cell r="B76">
            <v>0</v>
          </cell>
          <cell r="C76">
            <v>0</v>
          </cell>
          <cell r="D76">
            <v>0</v>
          </cell>
          <cell r="E76">
            <v>0</v>
          </cell>
          <cell r="F76">
            <v>0</v>
          </cell>
        </row>
        <row r="77">
          <cell r="A77">
            <v>0</v>
          </cell>
          <cell r="B77">
            <v>0</v>
          </cell>
          <cell r="C77">
            <v>0</v>
          </cell>
          <cell r="D77">
            <v>0</v>
          </cell>
          <cell r="E77">
            <v>0</v>
          </cell>
          <cell r="F77">
            <v>0</v>
          </cell>
        </row>
        <row r="78">
          <cell r="A78">
            <v>0</v>
          </cell>
          <cell r="B78">
            <v>0</v>
          </cell>
          <cell r="C78">
            <v>0</v>
          </cell>
          <cell r="D78">
            <v>0</v>
          </cell>
          <cell r="E78">
            <v>0</v>
          </cell>
          <cell r="F78">
            <v>0</v>
          </cell>
        </row>
        <row r="79">
          <cell r="A79">
            <v>0</v>
          </cell>
          <cell r="B79">
            <v>0</v>
          </cell>
          <cell r="C79">
            <v>0</v>
          </cell>
          <cell r="D79">
            <v>0</v>
          </cell>
          <cell r="E79">
            <v>0</v>
          </cell>
          <cell r="F79">
            <v>0</v>
          </cell>
        </row>
        <row r="80">
          <cell r="A80">
            <v>0</v>
          </cell>
          <cell r="B80">
            <v>0</v>
          </cell>
          <cell r="C80">
            <v>0</v>
          </cell>
          <cell r="D80">
            <v>0</v>
          </cell>
          <cell r="E80">
            <v>0</v>
          </cell>
          <cell r="F80">
            <v>0</v>
          </cell>
        </row>
        <row r="81">
          <cell r="A81">
            <v>0</v>
          </cell>
          <cell r="B81">
            <v>0</v>
          </cell>
          <cell r="C81">
            <v>0</v>
          </cell>
          <cell r="D81">
            <v>0</v>
          </cell>
          <cell r="E81">
            <v>0</v>
          </cell>
          <cell r="F81">
            <v>0</v>
          </cell>
        </row>
        <row r="82">
          <cell r="A82">
            <v>0</v>
          </cell>
          <cell r="B82">
            <v>0</v>
          </cell>
          <cell r="C82">
            <v>0</v>
          </cell>
          <cell r="D82">
            <v>0</v>
          </cell>
          <cell r="E82">
            <v>0</v>
          </cell>
          <cell r="F82">
            <v>0</v>
          </cell>
        </row>
        <row r="83">
          <cell r="A83">
            <v>0</v>
          </cell>
          <cell r="B83">
            <v>0</v>
          </cell>
          <cell r="C83">
            <v>0</v>
          </cell>
          <cell r="D83">
            <v>0</v>
          </cell>
          <cell r="E83">
            <v>0</v>
          </cell>
          <cell r="F83">
            <v>0</v>
          </cell>
        </row>
        <row r="84">
          <cell r="A84">
            <v>0</v>
          </cell>
          <cell r="B84">
            <v>0</v>
          </cell>
          <cell r="C84">
            <v>0</v>
          </cell>
          <cell r="D84">
            <v>0</v>
          </cell>
          <cell r="E84">
            <v>0</v>
          </cell>
          <cell r="F84">
            <v>0</v>
          </cell>
        </row>
        <row r="85">
          <cell r="A85">
            <v>0</v>
          </cell>
          <cell r="B85">
            <v>0</v>
          </cell>
          <cell r="C85">
            <v>0</v>
          </cell>
          <cell r="D85">
            <v>0</v>
          </cell>
          <cell r="E85">
            <v>0</v>
          </cell>
          <cell r="F85">
            <v>0</v>
          </cell>
        </row>
        <row r="86">
          <cell r="A86">
            <v>0</v>
          </cell>
          <cell r="B86">
            <v>0</v>
          </cell>
          <cell r="C86">
            <v>0</v>
          </cell>
          <cell r="D86">
            <v>0</v>
          </cell>
          <cell r="E86">
            <v>0</v>
          </cell>
          <cell r="F86">
            <v>0</v>
          </cell>
        </row>
        <row r="87">
          <cell r="A87">
            <v>0</v>
          </cell>
          <cell r="B87">
            <v>0</v>
          </cell>
          <cell r="C87">
            <v>0</v>
          </cell>
          <cell r="D87">
            <v>0</v>
          </cell>
          <cell r="E87">
            <v>0</v>
          </cell>
          <cell r="F87">
            <v>0</v>
          </cell>
        </row>
        <row r="88">
          <cell r="A88">
            <v>0</v>
          </cell>
          <cell r="B88">
            <v>0</v>
          </cell>
          <cell r="C88">
            <v>0</v>
          </cell>
          <cell r="D88">
            <v>0</v>
          </cell>
          <cell r="E88">
            <v>0</v>
          </cell>
          <cell r="F88">
            <v>0</v>
          </cell>
        </row>
        <row r="89">
          <cell r="A89">
            <v>0</v>
          </cell>
          <cell r="B89">
            <v>0</v>
          </cell>
          <cell r="C89">
            <v>0</v>
          </cell>
          <cell r="D89">
            <v>0</v>
          </cell>
          <cell r="E89">
            <v>0</v>
          </cell>
          <cell r="F89">
            <v>0</v>
          </cell>
        </row>
        <row r="90">
          <cell r="A90">
            <v>0</v>
          </cell>
          <cell r="B90">
            <v>0</v>
          </cell>
          <cell r="C90">
            <v>0</v>
          </cell>
          <cell r="D90">
            <v>0</v>
          </cell>
          <cell r="E90">
            <v>0</v>
          </cell>
          <cell r="F90">
            <v>0</v>
          </cell>
        </row>
        <row r="91">
          <cell r="A91">
            <v>0</v>
          </cell>
          <cell r="B91">
            <v>0</v>
          </cell>
          <cell r="C91">
            <v>0</v>
          </cell>
          <cell r="D91">
            <v>0</v>
          </cell>
          <cell r="E91">
            <v>0</v>
          </cell>
          <cell r="F91">
            <v>0</v>
          </cell>
        </row>
        <row r="92">
          <cell r="A92">
            <v>0</v>
          </cell>
          <cell r="B92">
            <v>0</v>
          </cell>
          <cell r="C92">
            <v>0</v>
          </cell>
          <cell r="D92">
            <v>0</v>
          </cell>
          <cell r="E92">
            <v>0</v>
          </cell>
          <cell r="F92">
            <v>0</v>
          </cell>
        </row>
        <row r="93">
          <cell r="A93">
            <v>0</v>
          </cell>
          <cell r="B93">
            <v>0</v>
          </cell>
          <cell r="C93">
            <v>0</v>
          </cell>
          <cell r="D93">
            <v>0</v>
          </cell>
          <cell r="E93">
            <v>0</v>
          </cell>
          <cell r="F93">
            <v>0</v>
          </cell>
        </row>
        <row r="94">
          <cell r="A94">
            <v>0</v>
          </cell>
          <cell r="B94">
            <v>0</v>
          </cell>
          <cell r="C94">
            <v>0</v>
          </cell>
          <cell r="D94">
            <v>0</v>
          </cell>
          <cell r="E94">
            <v>0</v>
          </cell>
          <cell r="F94">
            <v>0</v>
          </cell>
        </row>
        <row r="95">
          <cell r="A95">
            <v>0</v>
          </cell>
          <cell r="B95">
            <v>0</v>
          </cell>
          <cell r="C95">
            <v>0</v>
          </cell>
          <cell r="D95">
            <v>0</v>
          </cell>
          <cell r="E95">
            <v>0</v>
          </cell>
          <cell r="F95">
            <v>0</v>
          </cell>
        </row>
        <row r="96">
          <cell r="A96">
            <v>0</v>
          </cell>
          <cell r="B96">
            <v>0</v>
          </cell>
          <cell r="C96">
            <v>0</v>
          </cell>
          <cell r="D96">
            <v>0</v>
          </cell>
          <cell r="E96">
            <v>0</v>
          </cell>
          <cell r="F96">
            <v>0</v>
          </cell>
        </row>
        <row r="97">
          <cell r="A97">
            <v>0</v>
          </cell>
          <cell r="B97">
            <v>0</v>
          </cell>
          <cell r="C97">
            <v>0</v>
          </cell>
          <cell r="D97">
            <v>0</v>
          </cell>
          <cell r="E97">
            <v>0</v>
          </cell>
          <cell r="F97">
            <v>0</v>
          </cell>
        </row>
        <row r="98">
          <cell r="A98">
            <v>0</v>
          </cell>
          <cell r="B98">
            <v>0</v>
          </cell>
          <cell r="C98">
            <v>0</v>
          </cell>
          <cell r="D98">
            <v>0</v>
          </cell>
          <cell r="E98">
            <v>0</v>
          </cell>
          <cell r="F98">
            <v>0</v>
          </cell>
        </row>
        <row r="99">
          <cell r="A99">
            <v>0</v>
          </cell>
          <cell r="B99">
            <v>0</v>
          </cell>
          <cell r="C99">
            <v>0</v>
          </cell>
          <cell r="D99">
            <v>0</v>
          </cell>
          <cell r="E99">
            <v>0</v>
          </cell>
          <cell r="F99">
            <v>0</v>
          </cell>
        </row>
        <row r="100">
          <cell r="A100">
            <v>0</v>
          </cell>
          <cell r="B100">
            <v>0</v>
          </cell>
          <cell r="C100">
            <v>0</v>
          </cell>
          <cell r="D100">
            <v>0</v>
          </cell>
          <cell r="E100">
            <v>0</v>
          </cell>
          <cell r="F100">
            <v>0</v>
          </cell>
        </row>
      </sheetData>
      <sheetData sheetId="3"/>
      <sheetData sheetId="4">
        <row r="3">
          <cell r="B3" t="str">
            <v>главная акушерка</v>
          </cell>
          <cell r="C3" t="str">
            <v>врач - клинический миколог</v>
          </cell>
          <cell r="D3" t="str">
            <v>акушер</v>
          </cell>
          <cell r="E3" t="str">
            <v>младшая медицинская сестра по уходу за больными</v>
          </cell>
          <cell r="F3" t="str">
            <v>биолог</v>
          </cell>
        </row>
        <row r="4">
          <cell r="B4" t="str">
            <v>главная медицинская сестра</v>
          </cell>
          <cell r="C4" t="str">
            <v>врач - лабораторный миколог</v>
          </cell>
          <cell r="D4" t="str">
            <v>гигиенист стоматологический</v>
          </cell>
          <cell r="E4" t="str">
            <v>санитар</v>
          </cell>
          <cell r="F4" t="str">
            <v>зоолог</v>
          </cell>
        </row>
        <row r="5">
          <cell r="B5" t="str">
            <v>главный врач (начальник) медицинской организации</v>
          </cell>
          <cell r="C5" t="str">
            <v>врач - челюстно-лицевой хирург</v>
          </cell>
          <cell r="D5" t="str">
            <v>заведующий здравпунктом - медицинская сестра</v>
          </cell>
          <cell r="E5" t="str">
            <v>санитар-водитель</v>
          </cell>
          <cell r="F5" t="str">
            <v>инструктор-методист по лечебной физкультуре</v>
          </cell>
        </row>
        <row r="6">
          <cell r="B6" t="str">
            <v>главный фельдшер</v>
          </cell>
          <cell r="C6" t="str">
            <v>врач здравпункта</v>
          </cell>
          <cell r="D6" t="str">
            <v>заведующий здравпунктом - фельдшер</v>
          </cell>
          <cell r="E6" t="str">
            <v>сестра-хозяйка</v>
          </cell>
          <cell r="F6" t="str">
            <v>медицинский психолог</v>
          </cell>
        </row>
        <row r="7">
          <cell r="B7" t="str">
            <v>директор (заведующий, начальник) аптечной организации</v>
          </cell>
          <cell r="C7" t="str">
            <v>врач клинической лабораторной диагностики</v>
          </cell>
          <cell r="D7" t="str">
            <v>заведующий кабинетом медицинской профилактики - медицинская сестра</v>
          </cell>
          <cell r="F7" t="str">
            <v>медицинский физик</v>
          </cell>
        </row>
        <row r="8">
          <cell r="B8" t="str">
            <v>директор больницы (дома) сестринского ухода, хосписа</v>
          </cell>
          <cell r="C8" t="str">
            <v>врач мануальной терапии</v>
          </cell>
          <cell r="D8" t="str">
            <v>заведующий кабинетом медицинской профилактики - фельдшер</v>
          </cell>
          <cell r="F8" t="str">
            <v>судебный эксперт (эксперт-биохимик, эксперт-генетик, эксперт-химик)</v>
          </cell>
        </row>
        <row r="9">
          <cell r="B9" t="str">
            <v>заведующий (главный врач, начальник) структурного подразделения, осуществляющего медицинскую деятельность, иной организации</v>
          </cell>
          <cell r="C9" t="str">
            <v>врач общей практики (семейный врач)</v>
          </cell>
          <cell r="D9" t="str">
            <v>заведующий молочной кухней</v>
          </cell>
          <cell r="F9" t="str">
            <v>химик-эксперт медицинской организации</v>
          </cell>
        </row>
        <row r="10">
          <cell r="B10" t="str">
            <v>заведующий (начальник) структурного подразделения (отдела) аптечной организации</v>
          </cell>
          <cell r="C10" t="str">
            <v>врач по авиационной и космической медицине</v>
          </cell>
          <cell r="D10" t="str">
            <v>заведующий производством учреждений (отделов, отделений, лабораторий) зубопротезирования</v>
          </cell>
          <cell r="F10" t="str">
            <v>эксперт-физик по контролю за источниками ионизирующих и неионизирующих излучений</v>
          </cell>
        </row>
        <row r="11">
          <cell r="B11" t="str">
            <v>заведующий (начальник) структурного подразделения медицинской организации - врач - детский кардиолог</v>
          </cell>
          <cell r="C11" t="str">
            <v>врач по водолазной медицине</v>
          </cell>
          <cell r="D11" t="str">
            <v>заведующий фельдшерско-акушерским пунктом - акушер</v>
          </cell>
          <cell r="F11" t="str">
            <v>эмбриолог</v>
          </cell>
        </row>
        <row r="12">
          <cell r="B12" t="str">
            <v>заведующий (начальник) структурного подразделения  медицинской организации - врач - детский онколог</v>
          </cell>
          <cell r="C12" t="str">
            <v>врач по гигиене детей и подростков</v>
          </cell>
          <cell r="D12" t="str">
            <v>заведующий фельдшерско-акушерским пунктом - медицинская сестра</v>
          </cell>
          <cell r="F12" t="str">
            <v>энтомолог</v>
          </cell>
        </row>
        <row r="13">
          <cell r="B13" t="str">
            <v>заведующий (начальник) структурного подразделения  медицинской организации - врач - детский уролог-андролог</v>
          </cell>
          <cell r="C13" t="str">
            <v>врач по гигиене питания</v>
          </cell>
          <cell r="D13" t="str">
            <v>заведующий фельдшерско-акушерским пунктом - фельдшер</v>
          </cell>
        </row>
        <row r="14">
          <cell r="B14" t="str">
            <v>заведующий (начальник) структурного подразделения медицинской организации - врач - детский хирург</v>
          </cell>
          <cell r="C14" t="str">
            <v>врач по гигиене труда</v>
          </cell>
          <cell r="D14" t="str">
            <v>зубной врач</v>
          </cell>
        </row>
        <row r="15">
          <cell r="B15" t="str">
            <v>заведующий (начальник) структурного подразделения  медицинской организации - врач - детский эндокринолог</v>
          </cell>
          <cell r="C15" t="str">
            <v>врач по гигиеническому воспитанию</v>
          </cell>
          <cell r="D15" t="str">
            <v>зубной техник</v>
          </cell>
        </row>
        <row r="16">
          <cell r="B16" t="str">
            <v>заведующий (начальник) структурного подразделения  медицинской организации - врач - клинический миколог</v>
          </cell>
          <cell r="C16" t="str">
            <v>врач по коммунальной гигиене</v>
          </cell>
          <cell r="D16" t="str">
            <v>инструктор по гигиеническому воспитанию</v>
          </cell>
        </row>
        <row r="17">
          <cell r="B17" t="str">
            <v>заведующий (начальник) структурного подразделения  медицинской организации - врач - клинический фармаколог</v>
          </cell>
          <cell r="C17" t="str">
            <v>врач по лечебной физкультуре</v>
          </cell>
          <cell r="D17" t="str">
            <v>инструктор по лечебной физкультуре</v>
          </cell>
        </row>
        <row r="18">
          <cell r="B18" t="str">
            <v>заведующий (начальник) структурного подразделения  медицинской организации - врач - лабораторный генетик</v>
          </cell>
          <cell r="C18" t="str">
            <v>врач по медико-социальной экспертизе</v>
          </cell>
          <cell r="D18" t="str">
            <v>инструктор по трудовой терапии</v>
          </cell>
        </row>
        <row r="19">
          <cell r="B19" t="str">
            <v>заведующий (начальник) структурного подразделения  медицинской организации - врач - лабораторный миколог</v>
          </cell>
          <cell r="C19" t="str">
            <v>врач по общей гигиене</v>
          </cell>
          <cell r="D19" t="str">
            <v>инструктор-дезинфектор</v>
          </cell>
        </row>
        <row r="20">
          <cell r="B20" t="str">
            <v>заведующий (начальник) структурного подразделения  медицинской организации - врач - пластический хирург</v>
          </cell>
          <cell r="C20" t="str">
            <v>врач по радиационной гигиене</v>
          </cell>
          <cell r="D20" t="str">
            <v>лаборант</v>
          </cell>
        </row>
        <row r="21">
          <cell r="B21" t="str">
            <v>заведующий (начальник) структурного подразделения  медицинской организации - врач - сердечно-сосудистый хирург</v>
          </cell>
          <cell r="C21" t="str">
            <v>врач по рентгенэндоваскулярным диагностике и лечению</v>
          </cell>
          <cell r="D21" t="str">
            <v>медицинская сестра</v>
          </cell>
        </row>
        <row r="22">
          <cell r="B22" t="str">
            <v>заведующий (начальник) структурного подразделения  медицинской организации - врач - судебно-медицинский эксперт</v>
          </cell>
          <cell r="C22" t="str">
            <v>врач по санитарно-гигиеническим лабораторным исследованиям</v>
          </cell>
          <cell r="D22" t="str">
            <v>медицинская сестра - анестезист</v>
          </cell>
        </row>
        <row r="23">
          <cell r="B23" t="str">
            <v>заведующий (начальник) структурного подразделения  медицинской организации - врач - судебно-психиатрический эксперт</v>
          </cell>
          <cell r="C23" t="str">
            <v>врач по спортивной медицине</v>
          </cell>
          <cell r="D23" t="str">
            <v>медицинская сестра врача общей практики (семейного врача)</v>
          </cell>
        </row>
        <row r="24">
          <cell r="B24" t="str">
            <v>заведующий (начальник) структурного подразделения медицинской организации - врач - торакальный хирург</v>
          </cell>
          <cell r="C24" t="str">
            <v>врач приемного отделения - врач - детский кардиолог</v>
          </cell>
          <cell r="D24" t="str">
            <v>медицинская сестра диетическая</v>
          </cell>
        </row>
        <row r="25">
          <cell r="B25" t="str">
            <v>заведующий (начальник) структурного подразделения медицинской организации - врач - челюстно-лицевой хирург</v>
          </cell>
          <cell r="C25" t="str">
            <v>врач приемного отделения - врач - детский онколог</v>
          </cell>
          <cell r="D25" t="str">
            <v>медицинская сестра медико-социальной помощи</v>
          </cell>
        </row>
        <row r="26">
          <cell r="B26" t="str">
            <v>заведующий (начальник) структурного подразделения медицинской организации - врач клинической лабораторной диагностики</v>
          </cell>
          <cell r="C26" t="str">
            <v>врач приемного отделения - врач - детский уролог-андролог</v>
          </cell>
          <cell r="D26" t="str">
            <v>медицинская сестра палатная (постовая)</v>
          </cell>
        </row>
        <row r="27">
          <cell r="B27" t="str">
            <v>заведующий (начальник) структурного подразделения медицинской организации - врач мануальной терапии</v>
          </cell>
          <cell r="C27" t="str">
            <v>врач приемного отделения - врач - детский хирург</v>
          </cell>
          <cell r="D27" t="str">
            <v>медицинская сестра патронажная</v>
          </cell>
        </row>
        <row r="28">
          <cell r="B28" t="str">
            <v>заведующий (начальник) структурного подразделения медицинской организации - врач общей практики (семейный врач)</v>
          </cell>
          <cell r="C28" t="str">
            <v>врач приемного отделения - врач - детский эндокринолог</v>
          </cell>
          <cell r="D28" t="str">
            <v>медицинская сестра перевязочной</v>
          </cell>
        </row>
        <row r="29">
          <cell r="B29" t="str">
            <v>заведующий (начальник) структурного подразделения  медицинской организации - врач по авиационной и космической медицине</v>
          </cell>
          <cell r="C29" t="str">
            <v>врач приемного отделения - врач - сердечно-сосудистый хирург</v>
          </cell>
          <cell r="D29" t="str">
            <v>медицинская сестра по косметологии</v>
          </cell>
        </row>
        <row r="30">
          <cell r="B30" t="str">
            <v>заведующий (начальник) структурного подразделения медицинской организации - врач по водолазной медицине</v>
          </cell>
          <cell r="C30" t="str">
            <v>врач приемного отделения - врач - торакальный хирург</v>
          </cell>
          <cell r="D30" t="str">
            <v>медицинская сестра по массажу</v>
          </cell>
        </row>
        <row r="31">
          <cell r="B31" t="str">
            <v>заведующий (начальник) структурного подразделения медицинской организации - врач по врач по гигиене детей и подростков</v>
          </cell>
          <cell r="C31" t="str">
            <v>врач приемного отделения - врач - челюстно-лицевой хирург</v>
          </cell>
          <cell r="D31" t="str">
            <v>медицинская сестра по приему вызовов скорой медицинской помощи и передаче их выездным бригадам скорой медицинской помощи</v>
          </cell>
        </row>
        <row r="32">
          <cell r="B32" t="str">
            <v>заведующий (начальник) структурного подразделения медицинской организации - врач по гигиене питания</v>
          </cell>
          <cell r="C32" t="str">
            <v>врач приемного отделения - врач скорой медицинской помощи</v>
          </cell>
          <cell r="D32" t="str">
            <v>медицинская сестра по реабилитации</v>
          </cell>
        </row>
        <row r="33">
          <cell r="B33" t="str">
            <v>заведующий (начальник) структурного подразделения  медицинской организации - врач по гигиене труда</v>
          </cell>
          <cell r="C33" t="str">
            <v>врач приемного отделения - врач-акушер-гинеколог</v>
          </cell>
          <cell r="D33" t="str">
            <v>медицинская сестра по физиотерапии</v>
          </cell>
        </row>
        <row r="34">
          <cell r="B34" t="str">
            <v>заведующий (начальник) структурного подразделения  медицинской организации - врач по гигиеническому воспитанию</v>
          </cell>
          <cell r="C34" t="str">
            <v>врач приемного отделения - врач-анестезиолог-реаниматолог</v>
          </cell>
          <cell r="D34" t="str">
            <v>медицинская сестра приемного отделения</v>
          </cell>
        </row>
        <row r="35">
          <cell r="B35" t="str">
            <v>заведующий (начальник) структурного подразделения медицинской организации - врач по коммунальной гигиене</v>
          </cell>
          <cell r="C35" t="str">
            <v>врач приемного отделения - врач-гастроэнтеролог</v>
          </cell>
          <cell r="D35" t="str">
            <v>медицинская сестра процедурной</v>
          </cell>
        </row>
        <row r="36">
          <cell r="B36" t="str">
            <v>заведующий (начальник) структурного подразделения медицинской организации - врач по лечебной физкультуре</v>
          </cell>
          <cell r="C36" t="str">
            <v>врач приемного отделения - врач-гематолог</v>
          </cell>
          <cell r="D36" t="str">
            <v>медицинская сестра стерилизационной</v>
          </cell>
        </row>
        <row r="37">
          <cell r="B37" t="str">
            <v>заведующий (начальник) структурного подразделения медицинской организации - врач по медико-социальной экспертизе</v>
          </cell>
          <cell r="C37" t="str">
            <v>врач приемного отделения - врач-гериатр</v>
          </cell>
          <cell r="D37" t="str">
            <v>медицинская сестра участковая</v>
          </cell>
        </row>
        <row r="38">
          <cell r="B38" t="str">
            <v>заведующий (начальник) структурного подразделения медицинской организации - врач по общей гигиене</v>
          </cell>
          <cell r="C38" t="str">
            <v>врач приемного отделения - врач-дерматовенеролог</v>
          </cell>
          <cell r="D38" t="str">
            <v>медицинский лабораторный техник (фельдшер-лаборант)</v>
          </cell>
        </row>
        <row r="39">
          <cell r="B39" t="str">
            <v>заведующий (начальник) структурного подразделения  медицинской организации - врач по радиационной гигиене</v>
          </cell>
          <cell r="C39" t="str">
            <v>врач приемного отделения - врач-диабетолог</v>
          </cell>
          <cell r="D39" t="str">
            <v>медицинский оптик-оптометрист</v>
          </cell>
        </row>
        <row r="40">
          <cell r="B40" t="str">
            <v>заведующий (начальник) структурного подразделения медицинской организации - врач по рентгенэндоваскулярным диагностике и лечению</v>
          </cell>
          <cell r="C40" t="str">
            <v>врач приемного отделения - врач-инфекционист</v>
          </cell>
          <cell r="D40" t="str">
            <v>медицинский регистратор</v>
          </cell>
        </row>
        <row r="41">
          <cell r="B41" t="str">
            <v>заведующий (начальник) структурного подразделения  медицинской организации - врач по санитарно-гигиеническим лабораторным исследованиям</v>
          </cell>
          <cell r="C41" t="str">
            <v>врач приемного отделения - врач-кардиолог</v>
          </cell>
          <cell r="D41" t="str">
            <v>медицинский статистик</v>
          </cell>
        </row>
        <row r="42">
          <cell r="B42" t="str">
            <v>заведующий (начальник) структурного подразделения медицинской организации - врач по спортивной медицине</v>
          </cell>
          <cell r="C42" t="str">
            <v>врач приемного отделения - врач-колопроктолог</v>
          </cell>
          <cell r="D42" t="str">
            <v>медицинский технолог</v>
          </cell>
        </row>
        <row r="43">
          <cell r="B43" t="str">
            <v>заведующий (начальник) структурного подразделения медицинской организации - врач скорой медицинской помощи</v>
          </cell>
          <cell r="C43" t="str">
            <v>врач приемного отделения - врач-невролог</v>
          </cell>
          <cell r="D43" t="str">
            <v>операционная медицинская сестра</v>
          </cell>
        </row>
        <row r="44">
          <cell r="B44" t="str">
            <v>заведующий (начальник) структурного подразделения медицинской организации - врач ультразвуковой диагностики</v>
          </cell>
          <cell r="C44" t="str">
            <v>врач приемного отделения - врач-нейрохирург</v>
          </cell>
          <cell r="D44" t="str">
            <v>помощник врача по гигиене детей и подростков</v>
          </cell>
        </row>
        <row r="45">
          <cell r="B45" t="str">
            <v>заведующий (начальник) структурного подразделения медицинской организации - врач функциональной диагностики</v>
          </cell>
          <cell r="C45" t="str">
            <v>врач приемного отделения - врач-неонатолог</v>
          </cell>
          <cell r="D45" t="str">
            <v>помощник врача по гигиене питания</v>
          </cell>
        </row>
        <row r="46">
          <cell r="B46" t="str">
            <v>заведующий (начальник) структурного подразделения медицинской организации - врач-акушер-гинеколог</v>
          </cell>
          <cell r="C46" t="str">
            <v>врач приемного отделения - врач-нефролог</v>
          </cell>
          <cell r="D46" t="str">
            <v>помощник врача по гигиене труда</v>
          </cell>
        </row>
        <row r="47">
          <cell r="B47" t="str">
            <v>заведующий (начальник) структурного подразделения медицинской организации - врач-аллерголог-иммунолог</v>
          </cell>
          <cell r="C47" t="str">
            <v>врач приемного отделения - врач-онколог</v>
          </cell>
          <cell r="D47" t="str">
            <v>помощник врача по гигиеническому воспитанию</v>
          </cell>
        </row>
        <row r="48">
          <cell r="B48" t="str">
            <v>заведующий (начальник) структурного подразделения медицинской организации - врач-анестезиолог-реаниматолог</v>
          </cell>
          <cell r="C48" t="str">
            <v>врач приемного отделения - врач-оториноларинголог</v>
          </cell>
          <cell r="D48" t="str">
            <v>помощник врача по коммунальной гигиене</v>
          </cell>
        </row>
        <row r="49">
          <cell r="B49" t="str">
            <v>заведующий (начальник) структурного подразделения медицинской организации - врач-бактериолог</v>
          </cell>
          <cell r="C49" t="str">
            <v>врач приемного отделения - врач-офтальмолог</v>
          </cell>
          <cell r="D49" t="str">
            <v>помощник врача по общей гигиене</v>
          </cell>
        </row>
        <row r="50">
          <cell r="B50" t="str">
            <v>заведующий (начальник) структурного подразделения медицинской организации - врач-вирусолог</v>
          </cell>
          <cell r="C50" t="str">
            <v>врач приемного отделения - врач-педиатр</v>
          </cell>
          <cell r="D50" t="str">
            <v>помощник врача по радиационной гигиене</v>
          </cell>
        </row>
        <row r="51">
          <cell r="B51" t="str">
            <v>заведующий (начальник) структурного подразделения медицинской организации - врач-гастроэнтеролог</v>
          </cell>
          <cell r="C51" t="str">
            <v>врач приемного отделения - врач-психиатр</v>
          </cell>
          <cell r="D51" t="str">
            <v>помощник врача-паразитолога</v>
          </cell>
        </row>
        <row r="52">
          <cell r="B52" t="str">
            <v>заведующий (начальник) структурного подразделения медицинской организации - врач-гематолог</v>
          </cell>
          <cell r="C52" t="str">
            <v>врач приемного отделения - врач-психиатр-нарколог</v>
          </cell>
          <cell r="D52" t="str">
            <v>помощник врача-эпидемиолога</v>
          </cell>
        </row>
        <row r="53">
          <cell r="B53" t="str">
            <v>заведующий (начальник) структурного подразделения медицинской организации - врач-генетик</v>
          </cell>
          <cell r="C53" t="str">
            <v>врач приемного отделения - врач-пульмонолог</v>
          </cell>
          <cell r="D53" t="str">
            <v>помощник энтомолога</v>
          </cell>
        </row>
        <row r="54">
          <cell r="B54" t="str">
            <v>заведующий (начальник) структурного подразделения медицинской организации - врач-гериатр</v>
          </cell>
          <cell r="C54" t="str">
            <v>врач приемного отделения - врач-ревматолог</v>
          </cell>
          <cell r="D54" t="str">
            <v>рентгенолаборант</v>
          </cell>
        </row>
        <row r="55">
          <cell r="B55" t="str">
            <v>заведующий (начальник) структурного подразделения медицинской организации - врач-дезинфектолог</v>
          </cell>
          <cell r="C55" t="str">
            <v>врач приемного отделения - врач-терапевт</v>
          </cell>
          <cell r="D55" t="str">
            <v>старшая медицинская сестра</v>
          </cell>
        </row>
        <row r="56">
          <cell r="B56" t="str">
            <v>заведующий (начальник) структурного подразделения медицинской организации - врач-дерматовенеролог</v>
          </cell>
          <cell r="C56" t="str">
            <v>врач приемного отделения - врач-травматолог-ортопед</v>
          </cell>
          <cell r="D56" t="str">
            <v>старшая операционная медицинская сестра</v>
          </cell>
        </row>
        <row r="57">
          <cell r="B57" t="str">
            <v>заведующий (начальник) структурного подразделения медицинской организации - врач-диабетолог</v>
          </cell>
          <cell r="C57" t="str">
            <v>врач приемного отделения - врач-уролог</v>
          </cell>
          <cell r="D57" t="str">
            <v>старший акушер</v>
          </cell>
        </row>
        <row r="58">
          <cell r="B58" t="str">
            <v>заведующий (начальник) структурного подразделения медицинской организации - врач-диетолог</v>
          </cell>
          <cell r="C58" t="str">
            <v>врач приемного отделения - врач-фтизиатр</v>
          </cell>
          <cell r="D58" t="str">
            <v>старший зубной техник</v>
          </cell>
        </row>
        <row r="59">
          <cell r="B59" t="str">
            <v>заведующий (начальник) структурного подразделения  медицинской организации - врач-инфекционист</v>
          </cell>
          <cell r="C59" t="str">
            <v>врач приемного отделения - врач-хирург</v>
          </cell>
          <cell r="D59" t="str">
            <v>старший фельдшер</v>
          </cell>
        </row>
        <row r="60">
          <cell r="B60" t="str">
            <v>заведующий (начальник) структурного подразделения медицинской организации - врач-кардиолог</v>
          </cell>
          <cell r="C60" t="str">
            <v>врач приемного отделения - врач-эндокринолог</v>
          </cell>
          <cell r="D60" t="str">
            <v>фельдшер</v>
          </cell>
        </row>
        <row r="61">
          <cell r="B61" t="str">
            <v>заведующий (начальник) структурного подразделения медицинской организации - врач-колопроктолог</v>
          </cell>
          <cell r="C61" t="str">
            <v>врач скорой медицинской помощи</v>
          </cell>
          <cell r="D61" t="str">
            <v>фельдшер по приему вызовов скорой медицинской помощи и передаче их выездным бригадам скорой медицинской помощи</v>
          </cell>
        </row>
        <row r="62">
          <cell r="B62" t="str">
            <v>заведующий (начальник) структурного подразделения медицинской организации - врач-косметолог</v>
          </cell>
          <cell r="C62" t="str">
            <v>врач ультразвуковой диагностики</v>
          </cell>
          <cell r="D62" t="str">
            <v>фельдшер скорой медицинской помощи</v>
          </cell>
        </row>
        <row r="63">
          <cell r="B63" t="str">
            <v>заведующий (начальник) структурного подразделения медицинской организации - врач-методист</v>
          </cell>
          <cell r="C63" t="str">
            <v>врач функциональной диагностики</v>
          </cell>
          <cell r="D63" t="str">
            <v>фельдшер-нарколог</v>
          </cell>
        </row>
        <row r="64">
          <cell r="B64" t="str">
            <v>заведующий (начальник) структурного подразделения медицинской организации - врач-невролог</v>
          </cell>
          <cell r="C64" t="str">
            <v>врач-акушер-гинеколог</v>
          </cell>
        </row>
        <row r="65">
          <cell r="B65" t="str">
            <v>заведующий (начальник) структурного подразделения медицинской организации - врач-нейрохирург</v>
          </cell>
          <cell r="C65" t="str">
            <v>врач-акушер-гинеколог цехового врачебного участка</v>
          </cell>
        </row>
        <row r="66">
          <cell r="B66" t="str">
            <v xml:space="preserve">заведующий (начальник) структурного подразделения медицинской организации - врач-неонатолог </v>
          </cell>
          <cell r="C66" t="str">
            <v>врач-аллерголог-иммунолог</v>
          </cell>
        </row>
        <row r="67">
          <cell r="B67" t="str">
            <v>заведующий (начальник) структурного подразделения медицинской организации - врач-нефролог</v>
          </cell>
          <cell r="C67" t="str">
            <v>врач-анестезиолог-реаниматолог</v>
          </cell>
        </row>
        <row r="68">
          <cell r="B68" t="str">
            <v>заведующий (начальник) структурного подразделения медицинской организации - врач-онколог</v>
          </cell>
          <cell r="C68" t="str">
            <v>врач-бактериолог</v>
          </cell>
        </row>
        <row r="69">
          <cell r="B69" t="str">
            <v>заведующий (начальник) структурного подразделения медицинской организации - врач-ортодонт</v>
          </cell>
          <cell r="C69" t="str">
            <v>врач-вирусолог</v>
          </cell>
        </row>
        <row r="70">
          <cell r="B70" t="str">
            <v>заведующий (начальник) структурного подразделения медицинской организации - врач-остеопат</v>
          </cell>
          <cell r="C70" t="str">
            <v>врач-гастроэнтеролог</v>
          </cell>
        </row>
        <row r="71">
          <cell r="B71" t="str">
            <v>заведующий (начальник) структурного подразделения медицинской организации - врач-оториноларинголог</v>
          </cell>
          <cell r="C71" t="str">
            <v>врач-гематолог</v>
          </cell>
        </row>
        <row r="72">
          <cell r="B72" t="str">
            <v>заведующий (начальник) структурного подразделения медицинской организации - врач-офтальмолог</v>
          </cell>
          <cell r="C72" t="str">
            <v>врач-генетик</v>
          </cell>
        </row>
        <row r="73">
          <cell r="B73" t="str">
            <v>заведующий (начальник) структурного подразделения медицинской организации - врач-паразитолог</v>
          </cell>
          <cell r="C73" t="str">
            <v>врач-гериатр</v>
          </cell>
        </row>
        <row r="74">
          <cell r="B74" t="str">
            <v>заведующий (начальник) структурного подразделения  медицинской организации - врач-патологоанатом</v>
          </cell>
          <cell r="C74" t="str">
            <v>врач-дезинфектолог</v>
          </cell>
        </row>
        <row r="75">
          <cell r="B75" t="str">
            <v>заведующий (начальник) структурного подразделения  медицинской организации - врач-педиатр</v>
          </cell>
          <cell r="C75" t="str">
            <v>врач-дерматовенеролог</v>
          </cell>
        </row>
        <row r="76">
          <cell r="B76" t="str">
            <v>заведующий (начальник) структурного подразделения медицинской организации - врач-профпатолог</v>
          </cell>
          <cell r="C76" t="str">
            <v>врач-детский кардиолог</v>
          </cell>
        </row>
        <row r="77">
          <cell r="B77" t="str">
            <v>заведующий (начальник) структурного подразделения  медицинской организации - врач-психиатр</v>
          </cell>
          <cell r="C77" t="str">
            <v>врач-детский онколог</v>
          </cell>
        </row>
        <row r="78">
          <cell r="B78" t="str">
            <v xml:space="preserve">заведующий (начальник) структурного подразделения  медицинской организации - врач-психиатр-нарколог </v>
          </cell>
          <cell r="C78" t="str">
            <v>врач-детский уролог-андролог</v>
          </cell>
        </row>
        <row r="79">
          <cell r="B79" t="str">
            <v>заведующий (начальник) структурного подразделения  медицинской организации - врач-психотерапевт</v>
          </cell>
          <cell r="C79" t="str">
            <v>врач-детский хирург</v>
          </cell>
        </row>
        <row r="80">
          <cell r="B80" t="str">
            <v>заведующий (начальник) структурного подразделения  медицинской организации - врач-пульмонолог</v>
          </cell>
          <cell r="C80" t="str">
            <v>врач-детский эндокринолог</v>
          </cell>
        </row>
        <row r="81">
          <cell r="B81" t="str">
            <v>заведующий (начальник) структурного подразделения медицинской организации - врач-радиолог</v>
          </cell>
          <cell r="C81" t="str">
            <v>врач-диабетолог</v>
          </cell>
        </row>
        <row r="82">
          <cell r="B82" t="str">
            <v>заведующий (начальник) структурного подразделения медицинской организации - врач-радиотерапевт</v>
          </cell>
          <cell r="C82" t="str">
            <v>врач-диетолог</v>
          </cell>
        </row>
        <row r="83">
          <cell r="B83" t="str">
            <v>заведующий (начальник) структурного подразделения медицинской организации - врач-ревматолог</v>
          </cell>
          <cell r="C83" t="str">
            <v>врач-инфекционист</v>
          </cell>
        </row>
        <row r="84">
          <cell r="B84" t="str">
            <v>заведующий (начальник) структурного подразделения медицинской организации - врач-рентгенолог</v>
          </cell>
          <cell r="C84" t="str">
            <v>врач-кардиолог</v>
          </cell>
        </row>
        <row r="85">
          <cell r="B85" t="str">
            <v>заведующий (начальник) структурного подразделения медицинской организации - врач-рефлексотерапевт</v>
          </cell>
          <cell r="C85" t="str">
            <v>врач-клинический фармаколог</v>
          </cell>
        </row>
        <row r="86">
          <cell r="B86" t="str">
            <v>заведующий (начальник) структурного подразделения  медицинской организации - врач-сексолог</v>
          </cell>
          <cell r="C86" t="str">
            <v>врач-колопроктолог</v>
          </cell>
        </row>
        <row r="87">
          <cell r="B87" t="str">
            <v>заведующий (начальник) структурного подразделения медицинской организации - врач-статистик</v>
          </cell>
          <cell r="C87" t="str">
            <v>врач-косметолог</v>
          </cell>
        </row>
        <row r="88">
          <cell r="B88" t="str">
            <v>заведующий (начальник) структурного подразделения медицинской организации - врач-статистик</v>
          </cell>
          <cell r="C88" t="str">
            <v>врач-лабораторный генетик</v>
          </cell>
        </row>
        <row r="89">
          <cell r="B89" t="str">
            <v>заведующий (начальник) структурного подразделения медицинской организации - врач-статистик</v>
          </cell>
          <cell r="C89" t="str">
            <v>врач-методист</v>
          </cell>
        </row>
        <row r="90">
          <cell r="B90" t="str">
            <v>заведующий (начальник) структурного подразделения медицинской организации - врач-стоматолог</v>
          </cell>
          <cell r="C90" t="str">
            <v>врач-невролог</v>
          </cell>
        </row>
        <row r="91">
          <cell r="B91" t="str">
            <v>заведующий (начальник) структурного подразделения медицинской организации - врач-стоматолог детский</v>
          </cell>
          <cell r="C91" t="str">
            <v>врач-нейрохирург</v>
          </cell>
        </row>
        <row r="92">
          <cell r="B92" t="str">
            <v>заведующий (начальник) структурного подразделения медицинской организации - врач-стоматолог-ортопед</v>
          </cell>
          <cell r="C92" t="str">
            <v>врач-неонатолог</v>
          </cell>
        </row>
        <row r="93">
          <cell r="B93" t="str">
            <v>заведующий (начальник) структурного подразделения медицинской организации - врач-стоматолог-терапевт</v>
          </cell>
          <cell r="C93" t="str">
            <v>врач-нефролог</v>
          </cell>
        </row>
        <row r="94">
          <cell r="B94" t="str">
            <v>заведующий (начальник) структурного подразделения медицинской организации - врач-стоматолог-хирург</v>
          </cell>
          <cell r="C94" t="str">
            <v>врач-онколог</v>
          </cell>
        </row>
        <row r="95">
          <cell r="B95" t="str">
            <v>заведующий (начальник) структурного подразделения медицинской организации - врач-сурдолог-оториноларинголог</v>
          </cell>
          <cell r="C95" t="str">
            <v>врач-ортодонт</v>
          </cell>
        </row>
        <row r="96">
          <cell r="B96" t="str">
            <v>заведующий (начальник) структурного подразделения медицинской организации - врач-сурдолог-протезист</v>
          </cell>
          <cell r="C96" t="str">
            <v>врач-остеопат</v>
          </cell>
        </row>
        <row r="97">
          <cell r="B97" t="str">
            <v>заведующий (начальник) структурного подразделения медицинской организации - врач-терапевт</v>
          </cell>
          <cell r="C97" t="str">
            <v>врач-оториноларинголог</v>
          </cell>
        </row>
        <row r="98">
          <cell r="B98" t="str">
            <v>заведующий (начальник) структурного подразделения медицинской организации - врач-токсиколог</v>
          </cell>
          <cell r="C98" t="str">
            <v>врач-офтальмолог</v>
          </cell>
        </row>
        <row r="99">
          <cell r="B99" t="str">
            <v>заведующий (начальник) структурного подразделения медицинской организации - врач-травматолог-ортопед</v>
          </cell>
          <cell r="C99" t="str">
            <v>врач-офтальмолог-протезист</v>
          </cell>
        </row>
        <row r="100">
          <cell r="B100" t="str">
            <v>заведующий (начальник) структурного подразделения медицинской организации - врач-трансфузиолог</v>
          </cell>
          <cell r="C100" t="str">
            <v>врач-паразитолог</v>
          </cell>
        </row>
        <row r="101">
          <cell r="B101" t="str">
            <v>заведующий (начальник) структурного подразделения медицинской организации - врач-уролог</v>
          </cell>
          <cell r="C101" t="str">
            <v>врач-патологоанатом</v>
          </cell>
        </row>
        <row r="102">
          <cell r="B102" t="str">
            <v>заведующий (начальник) структурного подразделения медицинской организации - врач-физиотерапевт</v>
          </cell>
          <cell r="C102" t="str">
            <v>врач-педиатр</v>
          </cell>
        </row>
        <row r="103">
          <cell r="B103" t="str">
            <v>заведующий (начальник) структурного подразделения медицинской организации - врач-фтизиатр</v>
          </cell>
          <cell r="C103" t="str">
            <v>врач-педиатр городской (районный)</v>
          </cell>
        </row>
        <row r="104">
          <cell r="B104" t="str">
            <v>заведующий (начальник) структурного подразделения медицинской организации - врач-хирург</v>
          </cell>
          <cell r="C104" t="str">
            <v>врач-педиатр участковый</v>
          </cell>
        </row>
        <row r="105">
          <cell r="B105" t="str">
            <v>заведующий (начальник) структурного подразделения медицинской организации - врач-эндокринолог</v>
          </cell>
          <cell r="C105" t="str">
            <v>врач-пластический хирург</v>
          </cell>
        </row>
        <row r="106">
          <cell r="B106" t="str">
            <v>заведующий (начальник) структурного подразделения медицинской организации - врач-эндоскопист</v>
          </cell>
          <cell r="C106" t="str">
            <v>врач-профпатолог</v>
          </cell>
        </row>
        <row r="107">
          <cell r="B107" t="str">
            <v>заведующий (начальник) структурного подразделения медицинской организации - врач-эпидемиолог</v>
          </cell>
          <cell r="C107" t="str">
            <v>врач-психиатр</v>
          </cell>
        </row>
        <row r="108">
          <cell r="B108" t="str">
            <v>заместитель директора (заведующего, начальника) аптечной организации</v>
          </cell>
          <cell r="C108" t="str">
            <v>врач-психиатр детский</v>
          </cell>
        </row>
        <row r="109">
          <cell r="B109" t="str">
            <v>заместитель руководителя (начальника) медицинской организации</v>
          </cell>
          <cell r="C109" t="str">
            <v>врач-психиатр детский участковый</v>
          </cell>
        </row>
        <row r="110">
          <cell r="B110" t="str">
            <v>заведующий складом организации оптовой торговли лекарственными средствами</v>
          </cell>
          <cell r="C110" t="str">
            <v>врач-психиатр подростковый</v>
          </cell>
        </row>
        <row r="111">
          <cell r="B111" t="str">
            <v>заведующий медицинским складом мобилизационного резерва</v>
          </cell>
          <cell r="C111" t="str">
            <v>врач-психиатр подростковый участковый</v>
          </cell>
        </row>
        <row r="112">
          <cell r="B112" t="str">
            <v>заместитель заведующего складом организации оптовой торговли лекарственными средствами</v>
          </cell>
          <cell r="C112" t="str">
            <v>врач-психиатр участковый</v>
          </cell>
        </row>
        <row r="113">
          <cell r="C113" t="str">
            <v>врач-психиатр-нарколог</v>
          </cell>
        </row>
        <row r="114">
          <cell r="C114" t="str">
            <v>врач-психиатр-нарколог участковый</v>
          </cell>
        </row>
        <row r="115">
          <cell r="C115" t="str">
            <v>врач-психотерапевт</v>
          </cell>
        </row>
        <row r="116">
          <cell r="C116" t="str">
            <v>врач-пульмонолог</v>
          </cell>
        </row>
        <row r="117">
          <cell r="C117" t="str">
            <v>врач-радиолог</v>
          </cell>
        </row>
        <row r="118">
          <cell r="C118" t="str">
            <v>врач-радиотерапевт</v>
          </cell>
        </row>
        <row r="119">
          <cell r="C119" t="str">
            <v>врач-ревматолог</v>
          </cell>
        </row>
        <row r="120">
          <cell r="C120" t="str">
            <v>врач-рентгенолог</v>
          </cell>
        </row>
        <row r="121">
          <cell r="C121" t="str">
            <v>врач-рефлексотерапевт</v>
          </cell>
        </row>
        <row r="122">
          <cell r="C122" t="str">
            <v>врач-сексолог</v>
          </cell>
        </row>
        <row r="123">
          <cell r="C123" t="str">
            <v>врач-сердечно-сосудистый хирург</v>
          </cell>
        </row>
        <row r="124">
          <cell r="C124" t="str">
            <v>врач-статистик</v>
          </cell>
        </row>
        <row r="125">
          <cell r="C125" t="str">
            <v>врач-стоматолог</v>
          </cell>
        </row>
        <row r="126">
          <cell r="C126" t="str">
            <v>врач-стоматолог детский</v>
          </cell>
        </row>
        <row r="127">
          <cell r="C127" t="str">
            <v>врач-стоматолог-ортопед</v>
          </cell>
        </row>
        <row r="128">
          <cell r="C128" t="str">
            <v>врач-стоматолог-терапевт</v>
          </cell>
        </row>
        <row r="129">
          <cell r="C129" t="str">
            <v>врач-стоматолог-хирург</v>
          </cell>
        </row>
        <row r="130">
          <cell r="C130" t="str">
            <v>врач-судебно-медицинский эксперт</v>
          </cell>
        </row>
        <row r="131">
          <cell r="C131" t="str">
            <v>врач-судебно-психиатрический эксперт</v>
          </cell>
        </row>
        <row r="132">
          <cell r="C132" t="str">
            <v>врач-сурдолог-оториноларинголог</v>
          </cell>
        </row>
        <row r="133">
          <cell r="C133" t="str">
            <v>врач-сурдолог-протезист</v>
          </cell>
        </row>
        <row r="134">
          <cell r="C134" t="str">
            <v>врач-терапевт</v>
          </cell>
        </row>
        <row r="135">
          <cell r="C135" t="str">
            <v>врач-терапевт подростковый</v>
          </cell>
        </row>
        <row r="136">
          <cell r="C136" t="str">
            <v>врач-терапевт участковый</v>
          </cell>
        </row>
        <row r="137">
          <cell r="C137" t="str">
            <v>врач-терапевт участковый цехового врачебного участка</v>
          </cell>
        </row>
        <row r="138">
          <cell r="C138" t="str">
            <v>врач-токсиколог</v>
          </cell>
        </row>
        <row r="139">
          <cell r="C139" t="str">
            <v>врач-торакальный хирург</v>
          </cell>
        </row>
        <row r="140">
          <cell r="C140" t="str">
            <v>врач-травматолог-ортопед</v>
          </cell>
        </row>
        <row r="141">
          <cell r="C141" t="str">
            <v>врач-трансфузиолог</v>
          </cell>
        </row>
        <row r="142">
          <cell r="C142" t="str">
            <v>врач-уролог</v>
          </cell>
        </row>
        <row r="143">
          <cell r="C143" t="str">
            <v>врач-физиотерапевт</v>
          </cell>
        </row>
        <row r="144">
          <cell r="C144" t="str">
            <v>врач-фтизиатр</v>
          </cell>
        </row>
        <row r="145">
          <cell r="C145" t="str">
            <v>врач-фтизиатр участковый</v>
          </cell>
        </row>
        <row r="146">
          <cell r="C146" t="str">
            <v>врач-хирург</v>
          </cell>
        </row>
        <row r="147">
          <cell r="C147" t="str">
            <v>врач-эндокринолог</v>
          </cell>
        </row>
        <row r="148">
          <cell r="C148" t="str">
            <v>врач-эндоскопист</v>
          </cell>
        </row>
        <row r="149">
          <cell r="C149" t="str">
            <v>врач-эпидемиолог</v>
          </cell>
        </row>
        <row r="150">
          <cell r="C150" t="str">
            <v>старший врач станции (отделения) скорой медицинской помощи</v>
          </cell>
        </row>
        <row r="151">
          <cell r="C151" t="str">
            <v>судовой врач</v>
          </cell>
        </row>
        <row r="152">
          <cell r="C152" t="str">
            <v>врач-стажер</v>
          </cell>
        </row>
        <row r="153">
          <cell r="C153">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форма 2000"/>
      <sheetName val="ФГУ 5 мес.2024 и 2023"/>
      <sheetName val="Приложение 2+ Правительст вер2"/>
      <sheetName val="СВОД и Численность"/>
      <sheetName val="Репродуктивное"/>
      <sheetName val="Приложение 2  + Правительство"/>
      <sheetName val="!!! Фин обеспечение коротко +++"/>
      <sheetName val="Лист1"/>
      <sheetName val="!!!!Сравнение"/>
      <sheetName val="Индексация 2353 с уч роста зп"/>
      <sheetName val="Четвертый вариант ФГУ"/>
      <sheetName val="6 мес 2024 ТПГГ"/>
      <sheetName val="Обращения"/>
      <sheetName val="Центры здоровья"/>
      <sheetName val="СМП"/>
      <sheetName val="Прирост коротко"/>
      <sheetName val="Прирост"/>
      <sheetName val="Приложение 2 "/>
      <sheetName val="к ФЭО к ПГГ 2025-2027"/>
      <sheetName val="ФЭО"/>
      <sheetName val="Работающие"/>
      <sheetName val="Дисп и ПМО без факта"/>
      <sheetName val="Репродуктивное зд"/>
      <sheetName val="!!!Для доклада коротко"/>
      <sheetName val="Показатели"/>
      <sheetName val="Для Председателя сравнение"/>
      <sheetName val="НФЗ и БС"/>
      <sheetName val="Новые тер."/>
      <sheetName val="Перс пом нов"/>
      <sheetName val="Макроэкономические показатели"/>
      <sheetName val="сравнение с ПГГ 2022"/>
      <sheetName val="Школа СД"/>
      <sheetName val="62 форма 9000 До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писание"/>
      <sheetName val="РегСправ"/>
      <sheetName val="ПризнакФинансированияУслуги"/>
      <sheetName val="ТарифОсновыТНКМУ "/>
      <sheetName val="КоэфМодификаторов"/>
      <sheetName val="ИсклКурМО"/>
      <sheetName val="ИсклКдиф"/>
      <sheetName val="ОпределениеПризанакаФин"/>
      <sheetName val="Стоимость1УЕТ"/>
      <sheetName val="F001"/>
    </sheetNames>
    <sheetDataSet>
      <sheetData sheetId="0"/>
      <sheetData sheetId="1"/>
      <sheetData sheetId="2">
        <row r="2">
          <cell r="B2">
            <v>2</v>
          </cell>
        </row>
        <row r="3">
          <cell r="B3">
            <v>3</v>
          </cell>
        </row>
        <row r="4">
          <cell r="B4">
            <v>4</v>
          </cell>
        </row>
        <row r="5">
          <cell r="B5">
            <v>5</v>
          </cell>
        </row>
        <row r="6">
          <cell r="B6">
            <v>6</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писание"/>
      <sheetName val="РегСправ"/>
      <sheetName val="ПризнакФинансированияУслуги"/>
      <sheetName val="ТарифОсновыТНКМУ "/>
      <sheetName val="КоэфМодификаторов"/>
      <sheetName val="ИсклКурМО"/>
      <sheetName val="ИсклКдиф"/>
      <sheetName val="ОпределениеПризанакаФин"/>
      <sheetName val="Стоимость1УЕТ"/>
      <sheetName val="F001"/>
    </sheetNames>
    <sheetDataSet>
      <sheetData sheetId="0" refreshError="1"/>
      <sheetData sheetId="1" refreshError="1"/>
      <sheetData sheetId="2">
        <row r="2">
          <cell r="B2">
            <v>2</v>
          </cell>
        </row>
        <row r="3">
          <cell r="B3">
            <v>3</v>
          </cell>
        </row>
        <row r="4">
          <cell r="B4">
            <v>4</v>
          </cell>
        </row>
        <row r="5">
          <cell r="B5">
            <v>5</v>
          </cell>
        </row>
        <row r="6">
          <cell r="B6">
            <v>6</v>
          </cell>
        </row>
      </sheetData>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алькуляция "/>
      <sheetName val="2020-2021"/>
      <sheetName val="2021-2022"/>
      <sheetName val="оплата"/>
      <sheetName val="медикаменты"/>
      <sheetName val="2021 с января 29.04"/>
      <sheetName val="2023"/>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ЗИ"/>
      <sheetName val="МРТ"/>
      <sheetName val="КТ"/>
      <sheetName val="ЭИ"/>
      <sheetName val="ХМ"/>
      <sheetName val="МГИ"/>
      <sheetName val="УГЩЖ"/>
      <sheetName val="Номенклатура услуг"/>
      <sheetName val="Коды МО"/>
      <sheetName val="исследования"/>
      <sheetName val="Услуги_УЗИ"/>
      <sheetName val="Услуги_МРТ"/>
      <sheetName val="Услуги_КТ"/>
      <sheetName val="Услуги_ХМ"/>
      <sheetName val="Услуги_ УГЩЖ"/>
    </sheetNames>
    <sheetDataSet>
      <sheetData sheetId="0"/>
      <sheetData sheetId="1"/>
      <sheetData sheetId="2"/>
      <sheetData sheetId="3"/>
      <sheetData sheetId="4"/>
      <sheetData sheetId="5"/>
      <sheetData sheetId="6"/>
      <sheetData sheetId="7">
        <row r="7">
          <cell r="B7" t="str">
            <v>Сбор анамнеза и жалоб в дерматологии</v>
          </cell>
        </row>
        <row r="8">
          <cell r="B8" t="str">
            <v>Сбор анамнеза и жалоб при термических, химических и электрических ожогах</v>
          </cell>
        </row>
        <row r="9">
          <cell r="B9" t="str">
            <v>Визуальное исследование в дерматологии</v>
          </cell>
        </row>
        <row r="10">
          <cell r="B10" t="str">
            <v>Визуальное исследование при термических, химических и электрических ожогах</v>
          </cell>
        </row>
        <row r="11">
          <cell r="B11" t="str">
            <v>Пальпация в дерматологии</v>
          </cell>
        </row>
        <row r="12">
          <cell r="B12" t="str">
            <v>Пальпация при термических, химических и электрических ожогах</v>
          </cell>
        </row>
        <row r="13">
          <cell r="B13" t="str">
            <v>Сбор анамнеза и жалоб в косметологии</v>
          </cell>
        </row>
        <row r="14">
          <cell r="B14" t="str">
            <v>Определение дермографизма</v>
          </cell>
        </row>
        <row r="15">
          <cell r="B15" t="str">
            <v>Сбор анамнеза и жалоб при заболеваниях мышц</v>
          </cell>
        </row>
        <row r="16">
          <cell r="B16" t="str">
            <v>Визуальное исследование мышц</v>
          </cell>
        </row>
        <row r="17">
          <cell r="B17" t="str">
            <v>Пальпация мышц</v>
          </cell>
        </row>
        <row r="18">
          <cell r="B18" t="str">
            <v>Сбор анамнеза и жалоб при патологии костной системы</v>
          </cell>
        </row>
        <row r="19">
          <cell r="B19" t="str">
            <v>Визуальное исследование костной системы</v>
          </cell>
        </row>
        <row r="20">
          <cell r="B20" t="str">
            <v>Пальпация костной системы</v>
          </cell>
        </row>
        <row r="21">
          <cell r="B21" t="str">
            <v>Перкуссия костной системы</v>
          </cell>
        </row>
        <row r="22">
          <cell r="B22" t="str">
            <v>Сбор анамнеза и жалоб при патологии суставов</v>
          </cell>
        </row>
        <row r="23">
          <cell r="B23" t="str">
            <v>Визуальное исследование суставов</v>
          </cell>
        </row>
        <row r="24">
          <cell r="B24" t="str">
            <v>Пальпация суставов</v>
          </cell>
        </row>
        <row r="25">
          <cell r="B25" t="str">
            <v>Перкуссия суставов</v>
          </cell>
        </row>
        <row r="26">
          <cell r="B26" t="str">
            <v>Сбор анамнеза и жалоб при заболеваниях органов кроветворения и крови</v>
          </cell>
        </row>
        <row r="27">
          <cell r="B27" t="str">
            <v>Визуальное исследование при заболеваниях органов кроветворения и крови</v>
          </cell>
        </row>
        <row r="28">
          <cell r="B28" t="str">
            <v>Пальпация при заболеваниях органов кроветворения и крови</v>
          </cell>
        </row>
        <row r="29">
          <cell r="B29" t="str">
            <v>Перкуссия при заболеваниях органов кроветворения и крови</v>
          </cell>
        </row>
        <row r="30">
          <cell r="B30" t="str">
            <v>Сбор анамнеза и жалоб при патологии органов иммунной системы</v>
          </cell>
        </row>
        <row r="31">
          <cell r="B31" t="str">
            <v>Визуальное исследование при патологии органов иммунной системы</v>
          </cell>
        </row>
        <row r="32">
          <cell r="B32" t="str">
            <v>Пальпация при патологии органов иммунной системы</v>
          </cell>
        </row>
        <row r="33">
          <cell r="B33" t="str">
            <v>Сбор анамнеза и жалоб при патологии полости рта</v>
          </cell>
        </row>
        <row r="34">
          <cell r="B34" t="str">
            <v>Сбор анамнеза и жалоб при патологии полости рта, включая черепно-челюстно-лицевой области</v>
          </cell>
        </row>
        <row r="35">
          <cell r="B35" t="str">
            <v>Визуальное исследование при патологии полости рта</v>
          </cell>
        </row>
        <row r="36">
          <cell r="B36" t="str">
            <v>Визуальное исследование при патологии полости рта, включая черепно-челюстно-лицевой области</v>
          </cell>
        </row>
        <row r="37">
          <cell r="B37" t="str">
            <v>Пальпация органов полости рта</v>
          </cell>
        </row>
        <row r="38">
          <cell r="B38" t="str">
            <v>Пальпация при патологии полости рта, включая черепно-челюстно-лицевой области</v>
          </cell>
        </row>
        <row r="39">
          <cell r="B39" t="str">
            <v>Перкуссия при патологии полости рта</v>
          </cell>
        </row>
        <row r="40">
          <cell r="B40" t="str">
            <v>Перкуссия при патологии полости рта, включая черепно-челюстно-лицевой области</v>
          </cell>
        </row>
        <row r="41">
          <cell r="B41" t="str">
            <v>Внешний осмотр челюстно-лицевой области</v>
          </cell>
        </row>
        <row r="42">
          <cell r="B42" t="str">
            <v>Пальпация челюстно-лицевой области</v>
          </cell>
        </row>
        <row r="43">
          <cell r="B43" t="str">
            <v>Определение степени открывания рта и ограничения подвижности нижней челюсти</v>
          </cell>
        </row>
        <row r="44">
          <cell r="B44" t="str">
            <v>Сбор анамнеза и жалоб при заболеваниях верхних дыхательных путей</v>
          </cell>
        </row>
        <row r="45">
          <cell r="B45" t="str">
            <v>Визуальное исследование верхних дыхательных путей</v>
          </cell>
        </row>
        <row r="46">
          <cell r="B46" t="str">
            <v>Пальпация при заболеваниях верхних дыхательных путей</v>
          </cell>
        </row>
        <row r="47">
          <cell r="B47" t="str">
            <v>Перкуссия при заболеваниях верхних дыхательных путей</v>
          </cell>
        </row>
        <row r="48">
          <cell r="B48" t="str">
            <v>Сбор анамнеза и жалоб при заболеваниях легких и бронхов</v>
          </cell>
        </row>
        <row r="49">
          <cell r="B49" t="str">
            <v>Визуальное исследование при заболеваниях легких и бронхов</v>
          </cell>
        </row>
        <row r="50">
          <cell r="B50" t="str">
            <v>Пальпация при заболеваниях легких и бронхов</v>
          </cell>
        </row>
        <row r="51">
          <cell r="B51" t="str">
            <v>Перкуссия при заболеваниях легких и бронхов</v>
          </cell>
        </row>
        <row r="52">
          <cell r="B52" t="str">
            <v>Аускультация при заболеваниях легких и бронхов</v>
          </cell>
        </row>
        <row r="53">
          <cell r="B53" t="str">
            <v>Сбор анамнеза и жалоб при патологии сердца и перикарда</v>
          </cell>
        </row>
        <row r="54">
          <cell r="B54" t="str">
            <v>Визуальное исследование при патологии сердца и перикарда</v>
          </cell>
        </row>
        <row r="55">
          <cell r="B55" t="str">
            <v>Пальпация при патологии сердца и перикарда</v>
          </cell>
        </row>
        <row r="56">
          <cell r="B56" t="str">
            <v>Перкуссия при патологии сердца и перикарда</v>
          </cell>
        </row>
        <row r="57">
          <cell r="B57" t="str">
            <v>Аускультация при патологии сердца и перикарда</v>
          </cell>
        </row>
        <row r="58">
          <cell r="B58" t="str">
            <v>Сбор анамнеза и жалоб при патологии средостения</v>
          </cell>
        </row>
        <row r="59">
          <cell r="B59" t="str">
            <v>Пальпация при патологии средостения</v>
          </cell>
        </row>
        <row r="60">
          <cell r="B60" t="str">
            <v>Перкуссия при патологии средостения</v>
          </cell>
        </row>
        <row r="61">
          <cell r="B61" t="str">
            <v>Сбор анамнеза и жалоб при сосудистой патологии</v>
          </cell>
        </row>
        <row r="62">
          <cell r="B62" t="str">
            <v>Визуальное исследование при сосудистой патологии</v>
          </cell>
        </row>
        <row r="63">
          <cell r="B63" t="str">
            <v>Пальпация при сосудистой патологии</v>
          </cell>
        </row>
        <row r="64">
          <cell r="B64" t="str">
            <v>Аускультация при сосудистой патологии</v>
          </cell>
        </row>
        <row r="65">
          <cell r="B65" t="str">
            <v>Сбор анамнеза и жалоб при микроциркуляторной патологии</v>
          </cell>
        </row>
        <row r="66">
          <cell r="B66" t="str">
            <v>Визуальное исследование при микроциркуляторной патологии</v>
          </cell>
        </row>
        <row r="67">
          <cell r="B67" t="str">
            <v>Пальпация при микроциркуляторной патологии</v>
          </cell>
        </row>
        <row r="68">
          <cell r="B68" t="str">
            <v>Аускультация при микроциркуляторной патологии</v>
          </cell>
        </row>
        <row r="69">
          <cell r="B69" t="str">
            <v>Сбор анамнеза и жалоб при заболеваниях печени и желчевыводящих путей</v>
          </cell>
        </row>
        <row r="70">
          <cell r="B70" t="str">
            <v>Визуальное исследование при заболеваниях печени и желчевыводящих путей</v>
          </cell>
        </row>
        <row r="71">
          <cell r="B71" t="str">
            <v>Пальпация при заболеваниях печени и желчевыводящих путей</v>
          </cell>
        </row>
        <row r="72">
          <cell r="B72" t="str">
            <v>Перкуссия при заболеваниях печени и желчевыводящих путей</v>
          </cell>
        </row>
        <row r="73">
          <cell r="B73" t="str">
            <v>Сбор анамнеза и жалоб при заболеваниях поджелудочной железы</v>
          </cell>
        </row>
        <row r="74">
          <cell r="B74" t="str">
            <v>Визуальное исследование при заболеваниях поджелудочной железы</v>
          </cell>
        </row>
        <row r="75">
          <cell r="B75" t="str">
            <v>Пальпация при заболеваниях поджелудочной железы</v>
          </cell>
        </row>
        <row r="76">
          <cell r="B76" t="str">
            <v>Перкуссия при заболеваниях поджелудочной железы</v>
          </cell>
        </row>
        <row r="77">
          <cell r="B77" t="str">
            <v>Сбор анамнеза и жалоб при заболеваниях пищевода, желудка, двенадцатиперстной кишки</v>
          </cell>
        </row>
        <row r="78">
          <cell r="B78" t="str">
            <v>Визуальное исследование при заболеваниях пищевода, желудка, двенадцатиперстной кишки</v>
          </cell>
        </row>
        <row r="79">
          <cell r="B79" t="str">
            <v>Пальпация при заболеваниях пищевода, желудка, двенадцатиперстной кишки</v>
          </cell>
        </row>
        <row r="80">
          <cell r="B80" t="str">
            <v>Перкуссия при заболеваниях пищевода, желудка, двенадцатиперстной кишки</v>
          </cell>
        </row>
        <row r="81">
          <cell r="B81" t="str">
            <v>Аускультация при заболеваниях пищевода, желудка, двенадцатиперстной кишки</v>
          </cell>
        </row>
        <row r="82">
          <cell r="B82" t="str">
            <v>Сбор анамнеза и жалоб при заболеваниях тонкой кишки</v>
          </cell>
        </row>
        <row r="83">
          <cell r="B83" t="str">
            <v>Визуальное исследование при заболеваниях тонкой кишки</v>
          </cell>
        </row>
        <row r="84">
          <cell r="B84" t="str">
            <v>Пальпация при заболеваниях тонкой кишки</v>
          </cell>
        </row>
        <row r="85">
          <cell r="B85" t="str">
            <v>Перкуссия при заболеваниях тонкой кишки</v>
          </cell>
        </row>
        <row r="86">
          <cell r="B86" t="str">
            <v>Аускультация при заболеваниях тонкой кишки</v>
          </cell>
        </row>
        <row r="87">
          <cell r="B87" t="str">
            <v>Сбор анамнеза и жалоб при заболеваниях толстой кишки</v>
          </cell>
        </row>
        <row r="88">
          <cell r="B88" t="str">
            <v>Визуальное исследование при заболеваниях толстой кишки</v>
          </cell>
        </row>
        <row r="89">
          <cell r="B89" t="str">
            <v>Пальпация при заболеваниях толстой кишки</v>
          </cell>
        </row>
        <row r="90">
          <cell r="B90" t="str">
            <v>Перкуссия при заболеваниях толстой кишки</v>
          </cell>
        </row>
        <row r="91">
          <cell r="B91" t="str">
            <v>Аускультация при заболеваниях толстой кишки</v>
          </cell>
        </row>
        <row r="92">
          <cell r="B92" t="str">
            <v>Сбор анамнеза и жалоб при патологии сигмовидной и прямой кишки</v>
          </cell>
        </row>
        <row r="93">
          <cell r="B93" t="str">
            <v>Визуальное исследование при патологии сигмовидной и прямой кишки</v>
          </cell>
        </row>
        <row r="94">
          <cell r="B94" t="str">
            <v>Пальпация при патологии сигмовидной и прямой кишки</v>
          </cell>
        </row>
        <row r="95">
          <cell r="B95" t="str">
            <v>Трансректальное пальцевое исследование</v>
          </cell>
        </row>
        <row r="96">
          <cell r="B96" t="str">
            <v>Сбор акушерско-гинекологического анамнеза и жалоб</v>
          </cell>
        </row>
        <row r="97">
          <cell r="B97" t="str">
            <v>Визуальный осмотр наружных половых органов</v>
          </cell>
        </row>
        <row r="98">
          <cell r="B98" t="str">
            <v>Бимануальное влагалищное исследование</v>
          </cell>
        </row>
        <row r="99">
          <cell r="B99" t="str">
            <v>Бимануальное ректоабдоминальное исследование</v>
          </cell>
        </row>
        <row r="100">
          <cell r="B100" t="str">
            <v>Визуальное исследование молочных желез</v>
          </cell>
        </row>
        <row r="101">
          <cell r="B101" t="str">
            <v>Пальпация молочных желез</v>
          </cell>
        </row>
        <row r="102">
          <cell r="B102" t="str">
            <v>Сбор анамнеза и жалоб при патологии мужских половых органов</v>
          </cell>
        </row>
        <row r="103">
          <cell r="B103" t="str">
            <v>Визуальное исследование при патологии мужских половых органов</v>
          </cell>
        </row>
        <row r="104">
          <cell r="B104" t="str">
            <v>Пальпация при патологии мужских половых органов</v>
          </cell>
        </row>
        <row r="105">
          <cell r="B105" t="str">
            <v>Сбор анамнеза и жалоб в эндокринологии</v>
          </cell>
        </row>
        <row r="106">
          <cell r="B106" t="str">
            <v>Визуальное исследование в эндокринологии</v>
          </cell>
        </row>
        <row r="107">
          <cell r="B107" t="str">
            <v>Пальпация в эндокринологии</v>
          </cell>
        </row>
        <row r="108">
          <cell r="B108" t="str">
            <v>Сбор анамнеза и жалоб при патологии центральной нервной системы и головного мозга</v>
          </cell>
        </row>
        <row r="109">
          <cell r="B109" t="str">
            <v>Визуальное исследование при патологии центральной нервной системы и головного мозга</v>
          </cell>
        </row>
        <row r="110">
          <cell r="B110" t="str">
            <v>Пальпация при патологии центральной нервной системы и головного мозга</v>
          </cell>
        </row>
        <row r="111">
          <cell r="B111" t="str">
            <v>Исследование чувствительной и двигательной сферы при патологии центральной нервной системы и головного мозга</v>
          </cell>
        </row>
        <row r="112">
          <cell r="B112" t="str">
            <v>Сбор анамнеза и жалоб при патологии периферической нервной системы</v>
          </cell>
        </row>
        <row r="113">
          <cell r="B113" t="str">
            <v>Визуальное исследование при патологии периферической нервной системы</v>
          </cell>
        </row>
        <row r="114">
          <cell r="B114" t="str">
            <v>Пальпация при патологии периферической нервной системы</v>
          </cell>
        </row>
        <row r="115">
          <cell r="B115" t="str">
            <v>Исследование чувствительной и двигательной сферы при патологии периферической нервной системы</v>
          </cell>
        </row>
        <row r="116">
          <cell r="B116" t="str">
            <v>Сбор анамнеза и жалоб при патологии органа слуха</v>
          </cell>
        </row>
        <row r="117">
          <cell r="B117" t="str">
            <v>Визуальное исследование при патологии органа слуха</v>
          </cell>
        </row>
        <row r="118">
          <cell r="B118" t="str">
            <v>Пальпация при патологии органа слуха</v>
          </cell>
        </row>
        <row r="119">
          <cell r="B119" t="str">
            <v>Перкуссия при патологии органа слуха</v>
          </cell>
        </row>
        <row r="120">
          <cell r="B120" t="str">
            <v>Сбор анамнеза и жалоб при патологии глаза</v>
          </cell>
        </row>
        <row r="121">
          <cell r="B121" t="str">
            <v>Визуальное исследование глаз</v>
          </cell>
        </row>
        <row r="122">
          <cell r="B122" t="str">
            <v>Пальпация при патологии глаз</v>
          </cell>
        </row>
        <row r="123">
          <cell r="B123" t="str">
            <v>Сбор анамнеза и жалоб при патологии органа обоняния</v>
          </cell>
        </row>
        <row r="124">
          <cell r="B124" t="str">
            <v>Визуальное исследование при патологии органа обоняния</v>
          </cell>
        </row>
        <row r="125">
          <cell r="B125" t="str">
            <v>Пальпация при патологии органа обоняния</v>
          </cell>
        </row>
        <row r="126">
          <cell r="B126" t="str">
            <v>Перкуссия при патологии органа обоняния</v>
          </cell>
        </row>
        <row r="127">
          <cell r="B127" t="str">
            <v>Сбор анамнеза и жалоб при патологии почек и мочевыделительной системы</v>
          </cell>
        </row>
        <row r="128">
          <cell r="B128" t="str">
            <v>Визуальное исследование при патологии почек и мочевыделительной системы</v>
          </cell>
        </row>
        <row r="129">
          <cell r="B129" t="str">
            <v>Пальпация при патологии почек и мочевыделительной системы</v>
          </cell>
        </row>
        <row r="130">
          <cell r="B130" t="str">
            <v>Перкуссия при патологии почек и мочевыделительной системы</v>
          </cell>
        </row>
        <row r="131">
          <cell r="B131" t="str">
            <v>Сбор жалоб и анамнеза (объективный и субъективный) в психиатрии</v>
          </cell>
        </row>
        <row r="132">
          <cell r="B132" t="str">
            <v>Визуальное исследование в психиатрии</v>
          </cell>
        </row>
        <row r="133">
          <cell r="B133" t="str">
            <v>Пальпация в психиатрии</v>
          </cell>
        </row>
        <row r="134">
          <cell r="B134" t="str">
            <v>Сбор жалоб и анамнеза (объективный и субъективный) в психиатрии-наркологии</v>
          </cell>
        </row>
        <row r="135">
          <cell r="B135" t="str">
            <v>Визуальное исследование в психиатрии-наркологии</v>
          </cell>
        </row>
        <row r="136">
          <cell r="B136" t="str">
            <v>Пальпация в психиатрии-наркологии</v>
          </cell>
        </row>
        <row r="137">
          <cell r="B137" t="str">
            <v>Сбор психологического анамнеза и жалоб</v>
          </cell>
        </row>
        <row r="138">
          <cell r="B138" t="str">
            <v>Сбор анамнеза и жалоб при инфекционном заболевании</v>
          </cell>
        </row>
        <row r="139">
          <cell r="B139" t="str">
            <v>Визуальное исследование при инфекционном заболевании</v>
          </cell>
        </row>
        <row r="140">
          <cell r="B140" t="str">
            <v>Пальпация при инфекционном заболевании</v>
          </cell>
        </row>
        <row r="141">
          <cell r="B141" t="str">
            <v>Перкуссия при инфекционном заболевании</v>
          </cell>
        </row>
        <row r="142">
          <cell r="B142" t="str">
            <v>Аускультация при инфекционном заболевании</v>
          </cell>
        </row>
        <row r="143">
          <cell r="B143" t="str">
            <v>Оценка состояния новорожденного по шкале Апгар</v>
          </cell>
        </row>
        <row r="144">
          <cell r="B144" t="str">
            <v>Пальпация плода</v>
          </cell>
        </row>
        <row r="145">
          <cell r="B145" t="str">
            <v>Оценка гестационного возраста новорожденного по шкале Балорда</v>
          </cell>
        </row>
        <row r="146">
          <cell r="B146" t="str">
            <v>Сбор анамнеза и жалоб терапевтический</v>
          </cell>
        </row>
        <row r="147">
          <cell r="B147" t="str">
            <v>Сбор анамнеза и жалоб при радиационном поражении</v>
          </cell>
        </row>
        <row r="148">
          <cell r="B148" t="str">
            <v>Сбор анамнеза и жалоб при отравлении</v>
          </cell>
        </row>
        <row r="149">
          <cell r="B149" t="str">
            <v>Визуальный осмотр терапевтический</v>
          </cell>
        </row>
        <row r="150">
          <cell r="B150" t="str">
            <v>Пальпация терапевтическая</v>
          </cell>
        </row>
        <row r="151">
          <cell r="B151" t="str">
            <v>Аускультация терапевтическая</v>
          </cell>
        </row>
        <row r="152">
          <cell r="B152" t="str">
            <v>Сбор анамнеза и жалоб при генетическом консультировании</v>
          </cell>
        </row>
        <row r="153">
          <cell r="B153" t="str">
            <v>Визуальное исследование при генетическом консультировании</v>
          </cell>
        </row>
        <row r="154">
          <cell r="B154" t="str">
            <v>Составление родословной</v>
          </cell>
        </row>
        <row r="155">
          <cell r="B155" t="str">
            <v>Перкуссия терапевтическая</v>
          </cell>
        </row>
        <row r="156">
          <cell r="B156" t="str">
            <v>Сбор анамнеза и жалоб при патологии брюшной стенки</v>
          </cell>
        </row>
        <row r="157">
          <cell r="B157" t="str">
            <v>Визуальный осмотр при патологии брюшной стенки</v>
          </cell>
        </row>
        <row r="158">
          <cell r="B158" t="str">
            <v>Пальпация при патологии брюшной стенки</v>
          </cell>
        </row>
        <row r="159">
          <cell r="B159" t="str">
            <v>Перкуссия при патологии брюшной стенки</v>
          </cell>
        </row>
        <row r="160">
          <cell r="B160" t="str">
            <v>Аускультация при патологии брюшной стенки</v>
          </cell>
        </row>
        <row r="161">
          <cell r="B161" t="str">
            <v>Определение площади ожога</v>
          </cell>
        </row>
        <row r="162">
          <cell r="B162" t="str">
            <v>Сбор спортивного анамнеза</v>
          </cell>
        </row>
        <row r="163">
          <cell r="B163" t="str">
            <v>Составление заключения о физическом развитии</v>
          </cell>
        </row>
        <row r="164">
          <cell r="B164" t="str">
            <v>Соматоскопия</v>
          </cell>
        </row>
        <row r="165">
          <cell r="B165" t="str">
            <v>Определение формы спины</v>
          </cell>
        </row>
        <row r="166">
          <cell r="B166" t="str">
            <v>Определение формы грудной клетки</v>
          </cell>
        </row>
        <row r="167">
          <cell r="B167" t="str">
            <v>Определение формы ног</v>
          </cell>
        </row>
        <row r="168">
          <cell r="B168" t="str">
            <v>Определение телосложения</v>
          </cell>
        </row>
        <row r="169">
          <cell r="B169" t="str">
            <v>Опрос (анкетирование) на выявление неинфекционных заболеваний и факторов риска их развития</v>
          </cell>
        </row>
        <row r="170">
          <cell r="B170" t="str">
            <v>Сбор анамнеза и жалоб в радиотерапии</v>
          </cell>
        </row>
        <row r="171">
          <cell r="B171" t="str">
            <v>Сбор анамнеза и жалоб остеопатический</v>
          </cell>
        </row>
        <row r="172">
          <cell r="B172" t="str">
            <v>Визуальный осмотр остеопатический</v>
          </cell>
        </row>
        <row r="173">
          <cell r="B173" t="str">
            <v>Пальпация остеопатическая</v>
          </cell>
        </row>
        <row r="174">
          <cell r="B174" t="str">
            <v>Пальпаторное остеопатическое определение соматических дисфункций глобальных биомеханических</v>
          </cell>
        </row>
        <row r="175">
          <cell r="B175" t="str">
            <v>Пальпаторное остеопатическое определение соматических дисфункций глобальных ритмогенных</v>
          </cell>
        </row>
        <row r="176">
          <cell r="B176" t="str">
            <v>Пальпаторное остеопатическое определение соматических дисфункций глобальных нейродинамических</v>
          </cell>
        </row>
        <row r="177">
          <cell r="B177" t="str">
            <v>Пальпаторное остеопатическое определение соматических дисфункций региона головы</v>
          </cell>
        </row>
        <row r="178">
          <cell r="B178" t="str">
            <v>Пальпаторное остеопатическое определение соматических дисфункций региона шеи</v>
          </cell>
        </row>
        <row r="179">
          <cell r="B179" t="str">
            <v>Пальпаторное остеопатическое определение соматических дисфункций региона грудного</v>
          </cell>
        </row>
        <row r="180">
          <cell r="B180" t="str">
            <v>Пальпаторное остеопатическое определение соматических дисфункций региона поясничного</v>
          </cell>
        </row>
        <row r="181">
          <cell r="B181" t="str">
            <v>Пальпаторное остеопатическое определение соматических дисфункций региона таза</v>
          </cell>
        </row>
        <row r="182">
          <cell r="B182" t="str">
            <v>Пальпаторное остеопатическое определение соматических дисфункций региона верхних конечностей</v>
          </cell>
        </row>
        <row r="183">
          <cell r="B183" t="str">
            <v>Пальпаторное остеопатическое определение соматических дисфункций региона нижних конечностей</v>
          </cell>
        </row>
        <row r="184">
          <cell r="B184" t="str">
            <v>Пальпаторное остеопатическое определение соматических дисфункций региона твердой мозговой оболочки</v>
          </cell>
        </row>
        <row r="185">
          <cell r="B185" t="str">
            <v>Пальпаторное остеопатическое определение соматических дисфункций региональных нейродинамических</v>
          </cell>
        </row>
        <row r="186">
          <cell r="B186" t="str">
            <v>Пальпаторное остеопатическое определение локальных соматических дисфункций верхних конечностей</v>
          </cell>
        </row>
        <row r="187">
          <cell r="B187" t="str">
            <v>Пальпаторное остеопатическое определение локальных соматических дисфункций нижних конечностей</v>
          </cell>
        </row>
        <row r="188">
          <cell r="B188" t="str">
            <v>Пальпаторное остеопатическое определение локальных соматических дисфункций костей и сочленений таза</v>
          </cell>
        </row>
        <row r="189">
          <cell r="B189" t="str">
            <v>Пальпаторное остеопатическое определение локальных соматических дисфункций грудной клетки</v>
          </cell>
        </row>
        <row r="190">
          <cell r="B190" t="str">
            <v>Пальпаторное остеопатическое определение локальных соматических дисфункций краниосакральной системы и органов головы</v>
          </cell>
        </row>
        <row r="191">
          <cell r="B191" t="str">
            <v>Пальпаторное остеопатическое определение локальных соматических дисфункций нервной и эндокринной систем</v>
          </cell>
        </row>
        <row r="192">
          <cell r="B192" t="str">
            <v>Пальпаторное остеопатическое определение локальных соматических дисфункций внутренних органов</v>
          </cell>
        </row>
        <row r="193">
          <cell r="B193" t="str">
            <v>Измерение массы тела</v>
          </cell>
        </row>
        <row r="194">
          <cell r="B194" t="str">
            <v>Биоимпедансная спектроскопия</v>
          </cell>
        </row>
        <row r="195">
          <cell r="B195" t="str">
            <v>Дистанционное наблюдение за показателями массы тела</v>
          </cell>
        </row>
        <row r="196">
          <cell r="B196" t="str">
            <v>Аускультация в дерматологии</v>
          </cell>
        </row>
        <row r="197">
          <cell r="B197" t="str">
            <v>Определение сальности кожи</v>
          </cell>
        </row>
        <row r="198">
          <cell r="B198" t="str">
            <v>Измерение толщины кожной складки (пликометрия)</v>
          </cell>
        </row>
        <row r="199">
          <cell r="B199" t="str">
            <v>Проведение йодной пробы</v>
          </cell>
        </row>
        <row r="200">
          <cell r="B200" t="str">
            <v>Люминесцентная диагностика (осмотр под лампой Вуда)</v>
          </cell>
        </row>
        <row r="201">
          <cell r="B201" t="str">
            <v>Линейное измерение дефекта кожи</v>
          </cell>
        </row>
        <row r="202">
          <cell r="B202" t="str">
            <v>Исследование карманов при дефектах кожных покровов с помощью зонда</v>
          </cell>
        </row>
        <row r="203">
          <cell r="B203" t="str">
            <v>Измерение силы мышц спины</v>
          </cell>
        </row>
        <row r="204">
          <cell r="B204" t="str">
            <v>Измерение силы мышц живота</v>
          </cell>
        </row>
        <row r="205">
          <cell r="B205" t="str">
            <v>Измерение силы мышц кисти</v>
          </cell>
        </row>
        <row r="206">
          <cell r="B206" t="str">
            <v>Определение статической силы одной мышцы</v>
          </cell>
        </row>
        <row r="207">
          <cell r="B207" t="str">
            <v>Определение динамической силы одной мышцы</v>
          </cell>
        </row>
        <row r="208">
          <cell r="B208" t="str">
            <v>Определение динамического концентрического усилия одной мышцы</v>
          </cell>
        </row>
        <row r="209">
          <cell r="B209" t="str">
            <v>Определение динамического эксцентрического усилия одной мышцы</v>
          </cell>
        </row>
        <row r="210">
          <cell r="B210" t="str">
            <v>Определение динамического изокинетического усилия одной мышцы</v>
          </cell>
        </row>
        <row r="211">
          <cell r="B211" t="str">
            <v>Определение дисфункций мышц и фасций в остеопатии</v>
          </cell>
        </row>
        <row r="212">
          <cell r="B212" t="str">
            <v>Линейное измерение костей</v>
          </cell>
        </row>
        <row r="213">
          <cell r="B213" t="str">
            <v>Измерение окружности головы</v>
          </cell>
        </row>
        <row r="214">
          <cell r="B214" t="str">
            <v>Плантография (получения графического "отпечатка" подошвенной поверхности стопы)</v>
          </cell>
        </row>
        <row r="215">
          <cell r="B215" t="str">
            <v>Компьютерная плантография</v>
          </cell>
        </row>
        <row r="216">
          <cell r="B216" t="str">
            <v>Осанкометрия</v>
          </cell>
        </row>
        <row r="217">
          <cell r="B217" t="str">
            <v>Измерение роста</v>
          </cell>
        </row>
        <row r="218">
          <cell r="B218" t="str">
            <v>Измерение подвижности позвоночника</v>
          </cell>
        </row>
        <row r="219">
          <cell r="B219" t="str">
            <v>Измерение основных анатомических окружностей</v>
          </cell>
        </row>
        <row r="220">
          <cell r="B220" t="str">
            <v>Определение окружности шеи</v>
          </cell>
        </row>
        <row r="221">
          <cell r="B221" t="str">
            <v>Определение окружности плеча</v>
          </cell>
        </row>
        <row r="222">
          <cell r="B222" t="str">
            <v>Определение окружности предплечья</v>
          </cell>
        </row>
        <row r="223">
          <cell r="B223" t="str">
            <v>Определение окружности талии</v>
          </cell>
        </row>
        <row r="224">
          <cell r="B224" t="str">
            <v>Определение окружности живота</v>
          </cell>
        </row>
        <row r="225">
          <cell r="B225" t="str">
            <v>Определение окружности бедра</v>
          </cell>
        </row>
        <row r="226">
          <cell r="B226" t="str">
            <v>Определение окружности голени</v>
          </cell>
        </row>
        <row r="227">
          <cell r="B227" t="str">
            <v>Определение плечевого диаметра</v>
          </cell>
        </row>
        <row r="228">
          <cell r="B228" t="str">
            <v>Определение тазо-гребневого диаметра</v>
          </cell>
        </row>
        <row r="229">
          <cell r="B229" t="str">
            <v>Линейное измерение сустава</v>
          </cell>
        </row>
        <row r="230">
          <cell r="B230" t="str">
            <v>Измерение объема сустава</v>
          </cell>
        </row>
        <row r="231">
          <cell r="B231" t="str">
            <v>Измерение подвижности сустава (углометрия)</v>
          </cell>
        </row>
        <row r="232">
          <cell r="B232" t="str">
            <v>Определение объема пассивного движения одного сустава в одной плоскости</v>
          </cell>
        </row>
        <row r="233">
          <cell r="B233" t="str">
            <v>Определение объема активного движения одного сустава в одной плоскости</v>
          </cell>
        </row>
        <row r="234">
          <cell r="B234" t="str">
            <v>Аускультация сустава</v>
          </cell>
        </row>
        <row r="235">
          <cell r="B235" t="str">
            <v>Определение дыхательной волны и складки Киблера в грудном отделе позвоночника</v>
          </cell>
        </row>
        <row r="236">
          <cell r="B236" t="str">
            <v>Пружинирование в остеотапии</v>
          </cell>
        </row>
        <row r="237">
          <cell r="B237" t="str">
            <v>Пружинирование в проекции поперечных отростков грудных позвонков</v>
          </cell>
        </row>
        <row r="238">
          <cell r="B238" t="str">
            <v>Пружинирование в проекции поперечных отростков реберно-позвоночных суставов</v>
          </cell>
        </row>
        <row r="239">
          <cell r="B239" t="str">
            <v>Пружинирование паравертебральное в поясничном отделе позвоночника</v>
          </cell>
        </row>
        <row r="240">
          <cell r="B240" t="str">
            <v>Измерение объема лимфоузлов</v>
          </cell>
        </row>
        <row r="241">
          <cell r="B241" t="str">
            <v>Осмотр полости рта с помощью дополнительных инструментов</v>
          </cell>
        </row>
        <row r="242">
          <cell r="B242" t="str">
            <v>Исследование кариозных полостей с использованием стоматологического зонда</v>
          </cell>
        </row>
        <row r="243">
          <cell r="B243" t="str">
            <v>Исследование зубодесневых карманов с помощью пародонтологического зонда</v>
          </cell>
        </row>
        <row r="244">
          <cell r="B244" t="str">
            <v>Антропометрические исследования</v>
          </cell>
        </row>
        <row r="245">
          <cell r="B245" t="str">
            <v>Термодиагностика зуба</v>
          </cell>
        </row>
        <row r="246">
          <cell r="B246" t="str">
            <v>Определение прикуса</v>
          </cell>
        </row>
        <row r="247">
          <cell r="B247" t="str">
            <v>Определение вида смыкания зубных рядов с помощью лицевой дуги</v>
          </cell>
        </row>
        <row r="248">
          <cell r="B248" t="str">
            <v>Перкуссия зубов</v>
          </cell>
        </row>
        <row r="249">
          <cell r="B249" t="str">
            <v>Определение степени патологической подвижности зубов</v>
          </cell>
        </row>
        <row r="250">
          <cell r="B250" t="str">
            <v>Одонтопародонтограмма</v>
          </cell>
        </row>
        <row r="251">
          <cell r="B251" t="str">
            <v>Исследование на диагностических моделях челюстей</v>
          </cell>
        </row>
        <row r="252">
          <cell r="B252" t="str">
            <v>Снятие оттиска с одной челюсти</v>
          </cell>
        </row>
        <row r="253">
          <cell r="B253" t="str">
            <v>Аксиография верхне-нижнего челюстного сустава</v>
          </cell>
        </row>
        <row r="254">
          <cell r="B254" t="str">
            <v>Функциография при патологии зубо-челюстной системы</v>
          </cell>
        </row>
        <row r="255">
          <cell r="B255" t="str">
            <v>Функциональные жевательные пробы</v>
          </cell>
        </row>
        <row r="256">
          <cell r="B256" t="str">
            <v>Гнатодинамометрия</v>
          </cell>
        </row>
        <row r="257">
          <cell r="B257" t="str">
            <v>Осмотр верхних дыхательных путей с использованием дополнительных источников света, шпателя и зеркал</v>
          </cell>
        </row>
        <row r="258">
          <cell r="B258" t="str">
            <v>Исследование дыхательной и обонятельной функции (ольфактометрия)</v>
          </cell>
        </row>
        <row r="259">
          <cell r="B259" t="str">
            <v>Стоматофарингоскопия</v>
          </cell>
        </row>
        <row r="260">
          <cell r="B260" t="str">
            <v>Измерение частоты дыхания</v>
          </cell>
        </row>
        <row r="261">
          <cell r="B261" t="str">
            <v>Измерение окружности грудной клетки</v>
          </cell>
        </row>
        <row r="262">
          <cell r="B262" t="str">
            <v>Определение экскурсии грудной клетки</v>
          </cell>
        </row>
        <row r="263">
          <cell r="B263" t="str">
            <v>Определение поперечного диаметра грудной клетки</v>
          </cell>
        </row>
        <row r="264">
          <cell r="B264" t="str">
            <v>Определение передне-заднего диаметра грудной клетки</v>
          </cell>
        </row>
        <row r="265">
          <cell r="B265" t="str">
            <v>Линейные измерения сердца</v>
          </cell>
        </row>
        <row r="266">
          <cell r="B266" t="str">
            <v>Измерение частоты сердцебиения</v>
          </cell>
        </row>
        <row r="267">
          <cell r="B267" t="str">
            <v>Исследование пульса</v>
          </cell>
        </row>
        <row r="268">
          <cell r="B268" t="str">
            <v>Исследование пульса методом мониторирования</v>
          </cell>
        </row>
        <row r="269">
          <cell r="B269" t="str">
            <v>Дистанционное наблюдение за показателями частоты сердечных сокращений</v>
          </cell>
        </row>
        <row r="270">
          <cell r="B270" t="str">
            <v>Измерение артериального давления на периферических артериях</v>
          </cell>
        </row>
        <row r="271">
          <cell r="B271" t="str">
            <v>Суточное мониторирование артериального давления</v>
          </cell>
        </row>
        <row r="272">
          <cell r="B272" t="str">
            <v>Дистанционное наблюдение за показателями артериального давления</v>
          </cell>
        </row>
        <row r="273">
          <cell r="B273" t="str">
            <v>Измерение центрального венозного давления</v>
          </cell>
        </row>
        <row r="274">
          <cell r="B274" t="str">
            <v>Определение резервуарной функции прямой кишки</v>
          </cell>
        </row>
        <row r="275">
          <cell r="B275" t="str">
            <v>Осмотр шейки матки в зеркалах</v>
          </cell>
        </row>
        <row r="276">
          <cell r="B276" t="str">
            <v>Измерение базальной температуры</v>
          </cell>
        </row>
        <row r="277">
          <cell r="B277" t="str">
            <v>Исследование кристаллизации слизи шеечного канала</v>
          </cell>
        </row>
        <row r="278">
          <cell r="B278" t="str">
            <v>Измерение размеров таза</v>
          </cell>
        </row>
        <row r="279">
          <cell r="B279" t="str">
            <v>Измерение размеров матки</v>
          </cell>
        </row>
        <row r="280">
          <cell r="B280" t="str">
            <v>Линейное измерение молочных желез</v>
          </cell>
        </row>
        <row r="281">
          <cell r="B281" t="str">
            <v>Паллестезиометрия</v>
          </cell>
        </row>
        <row r="282">
          <cell r="B282" t="str">
            <v>Осмотр органа слуха (отоскопия)</v>
          </cell>
        </row>
        <row r="283">
          <cell r="B283" t="str">
            <v>Видеоотоскопия</v>
          </cell>
        </row>
        <row r="284">
          <cell r="B284" t="str">
            <v>Осмотр барабанной перепонки с использованием микроскопа</v>
          </cell>
        </row>
        <row r="285">
          <cell r="B285" t="str">
            <v>Исследование переднего сегмента глаза методом бокового освещения</v>
          </cell>
        </row>
        <row r="286">
          <cell r="B286" t="str">
            <v>Исследование сред глаза в проходящем свете</v>
          </cell>
        </row>
        <row r="287">
          <cell r="B287" t="str">
            <v>Офтальмоскопия</v>
          </cell>
        </row>
        <row r="288">
          <cell r="B288" t="str">
            <v>Визометрия</v>
          </cell>
        </row>
        <row r="289">
          <cell r="B289" t="str">
            <v>Визоконтрастометрия</v>
          </cell>
        </row>
        <row r="290">
          <cell r="B290" t="str">
            <v>Периметрия статическая</v>
          </cell>
        </row>
        <row r="291">
          <cell r="B291" t="str">
            <v>Кампиметрия</v>
          </cell>
        </row>
        <row r="292">
          <cell r="B292" t="str">
            <v>Механофосфен</v>
          </cell>
        </row>
        <row r="293">
          <cell r="B293" t="str">
            <v>Скотометрия (тест Амслера-Маринчева)</v>
          </cell>
        </row>
        <row r="294">
          <cell r="B294" t="str">
            <v>Исследование цветоощущения</v>
          </cell>
        </row>
        <row r="295">
          <cell r="B295" t="str">
            <v>Измерение угла косоглазия</v>
          </cell>
        </row>
        <row r="296">
          <cell r="B296" t="str">
            <v>Исследование диплопии</v>
          </cell>
        </row>
        <row r="297">
          <cell r="B297" t="str">
            <v>Пупилометрия</v>
          </cell>
        </row>
        <row r="298">
          <cell r="B298" t="str">
            <v>Определение рефракции с помощью набора пробных линз</v>
          </cell>
        </row>
        <row r="299">
          <cell r="B299" t="str">
            <v>Скиаскопия</v>
          </cell>
        </row>
        <row r="300">
          <cell r="B300" t="str">
            <v>Офтальмотонометрия</v>
          </cell>
        </row>
        <row r="301">
          <cell r="B301" t="str">
            <v>Кератоэстезиометрия</v>
          </cell>
        </row>
        <row r="302">
          <cell r="B302" t="str">
            <v>Определение дефектов поверхности роговицы</v>
          </cell>
        </row>
        <row r="303">
          <cell r="B303" t="str">
            <v>Флюоресцеиновая инстилляционная проба</v>
          </cell>
        </row>
        <row r="304">
          <cell r="B304" t="str">
            <v>Канальцевая проба (носовая проба, слезно-носовая проба)</v>
          </cell>
        </row>
        <row r="305">
          <cell r="B305" t="str">
            <v>Тест Ширмера</v>
          </cell>
        </row>
        <row r="306">
          <cell r="B306" t="str">
            <v>Диафаноскопия глаза</v>
          </cell>
        </row>
        <row r="307">
          <cell r="B307" t="str">
            <v>Экзофтальмометрия</v>
          </cell>
        </row>
        <row r="308">
          <cell r="B308" t="str">
            <v>Исследование аккомодации</v>
          </cell>
        </row>
        <row r="309">
          <cell r="B309" t="str">
            <v>Определение характера зрения, гетерофории</v>
          </cell>
        </row>
        <row r="310">
          <cell r="B310" t="str">
            <v>Измерение диаметра роговицы</v>
          </cell>
        </row>
        <row r="311">
          <cell r="B311" t="str">
            <v>Исследование конвергенции</v>
          </cell>
        </row>
        <row r="312">
          <cell r="B312" t="str">
            <v>Исследование критической частоты слияния световых мельканий</v>
          </cell>
        </row>
        <row r="313">
          <cell r="B313" t="str">
            <v>Исследование подвижности глаза</v>
          </cell>
        </row>
        <row r="314">
          <cell r="B314" t="str">
            <v>Исследование подвижности глазного протеза</v>
          </cell>
        </row>
        <row r="315">
          <cell r="B315" t="str">
            <v>Калибровка уретры</v>
          </cell>
        </row>
        <row r="316">
          <cell r="B316" t="str">
            <v>Термометрия общая</v>
          </cell>
        </row>
        <row r="317">
          <cell r="B317" t="str">
            <v>Аускультация плода с помощью стетоскопа</v>
          </cell>
        </row>
        <row r="318">
          <cell r="B318" t="str">
            <v>Цефалометрия</v>
          </cell>
        </row>
        <row r="319">
          <cell r="B319" t="str">
            <v>Исследование плаценты послеродовое</v>
          </cell>
        </row>
        <row r="320">
          <cell r="B320" t="str">
            <v>Ортостатическая проба</v>
          </cell>
        </row>
        <row r="321">
          <cell r="B321" t="str">
            <v>Клиностатическая проба</v>
          </cell>
        </row>
        <row r="322">
          <cell r="B322" t="str">
            <v>Определение содержания угарного газа (монооксида углерода) в выдыхаемом воздухе с помощью газоанализатора</v>
          </cell>
        </row>
        <row r="323">
          <cell r="B323" t="str">
            <v>Осмотр кожи под увеличением (дерматоскопия)</v>
          </cell>
        </row>
        <row r="324">
          <cell r="B324" t="str">
            <v>Конфокальная отражательная микроскопия кожи</v>
          </cell>
        </row>
        <row r="325">
          <cell r="B325" t="str">
            <v>Осмотр кожи через стекло при надавливании (витропрессия)</v>
          </cell>
        </row>
        <row r="326">
          <cell r="B326" t="str">
            <v>Конфокальная лазерная сканирующая микроскопия</v>
          </cell>
        </row>
        <row r="327">
          <cell r="B327" t="str">
            <v>Топография позвоночника компьютерная оптическая</v>
          </cell>
        </row>
        <row r="328">
          <cell r="B328" t="str">
            <v>Артроскопия диагностическая</v>
          </cell>
        </row>
        <row r="329">
          <cell r="B329" t="str">
            <v>Люминесцентная стоматоскопия</v>
          </cell>
        </row>
        <row r="330">
          <cell r="B330" t="str">
            <v>Транслюминесцентная стоматоскопия</v>
          </cell>
        </row>
        <row r="331">
          <cell r="B331" t="str">
            <v>Сиалометрия</v>
          </cell>
        </row>
        <row r="332">
          <cell r="B332" t="str">
            <v>Ларингоскопия</v>
          </cell>
        </row>
        <row r="333">
          <cell r="B333" t="str">
            <v>Видеоларингоскопия</v>
          </cell>
        </row>
        <row r="334">
          <cell r="B334" t="str">
            <v>Ларингоскопия с использованием стробоскопа</v>
          </cell>
        </row>
        <row r="335">
          <cell r="B335" t="str">
            <v>Фарингоскопия</v>
          </cell>
        </row>
        <row r="336">
          <cell r="B336" t="str">
            <v>Эпифарингоскопия</v>
          </cell>
        </row>
        <row r="337">
          <cell r="B337" t="str">
            <v>Эпифарингоскопия видеоэндоскопическая</v>
          </cell>
        </row>
        <row r="338">
          <cell r="B338" t="str">
            <v>Эзофагоскопия</v>
          </cell>
        </row>
        <row r="339">
          <cell r="B339" t="str">
            <v>Эзофагоскопия трансназальная</v>
          </cell>
        </row>
        <row r="340">
          <cell r="B340" t="str">
            <v>Риноскопия</v>
          </cell>
        </row>
        <row r="341">
          <cell r="B341" t="str">
            <v>Эндоскопическая эндоназальная ревизия полости носа, носоглотки</v>
          </cell>
        </row>
        <row r="342">
          <cell r="B342" t="str">
            <v>Эндоскопическая эндоназальная ревизия околоносовых пазух</v>
          </cell>
        </row>
        <row r="343">
          <cell r="B343" t="str">
            <v>Видеориноскопия</v>
          </cell>
        </row>
        <row r="344">
          <cell r="B344" t="str">
            <v>Фиброларингоскопия</v>
          </cell>
        </row>
        <row r="345">
          <cell r="B345" t="str">
            <v>Хромоларингоскопия</v>
          </cell>
        </row>
        <row r="346">
          <cell r="B346" t="str">
            <v>Аутофлюоресцентная ларингоскопия</v>
          </cell>
        </row>
        <row r="347">
          <cell r="B347" t="str">
            <v>Микроларингоскопия</v>
          </cell>
        </row>
        <row r="348">
          <cell r="B348" t="str">
            <v>Синусоскопия</v>
          </cell>
        </row>
        <row r="349">
          <cell r="B349" t="str">
            <v>Эпифаринголарингоскопия</v>
          </cell>
        </row>
        <row r="350">
          <cell r="B350" t="str">
            <v>Бронхоскопия</v>
          </cell>
        </row>
        <row r="351">
          <cell r="B351" t="str">
            <v>Бронхоскопия жестким бронхоскопом рентгенохирургическая</v>
          </cell>
        </row>
        <row r="352">
          <cell r="B352" t="str">
            <v>Бронхоскопия аутофлюоресцентная</v>
          </cell>
        </row>
        <row r="353">
          <cell r="B353" t="str">
            <v>Бронхоскопия с использованием ультраспектрального метода</v>
          </cell>
        </row>
        <row r="354">
          <cell r="B354" t="str">
            <v>Трахеоскопия</v>
          </cell>
        </row>
        <row r="355">
          <cell r="B355" t="str">
            <v>Трахеобронхоскопия</v>
          </cell>
        </row>
        <row r="356">
          <cell r="B356" t="str">
            <v>Видеотрахеобронхоскопия</v>
          </cell>
        </row>
        <row r="357">
          <cell r="B357" t="str">
            <v>Торакоскопия</v>
          </cell>
        </row>
        <row r="358">
          <cell r="B358" t="str">
            <v>Фиброторакоскопия</v>
          </cell>
        </row>
        <row r="359">
          <cell r="B359" t="str">
            <v>Кардиоскопия</v>
          </cell>
        </row>
        <row r="360">
          <cell r="B360" t="str">
            <v>Медиастиноскопия</v>
          </cell>
        </row>
        <row r="361">
          <cell r="B361" t="str">
            <v>Биомикроскопия сосудов</v>
          </cell>
        </row>
        <row r="362">
          <cell r="B362" t="str">
            <v>Капилляроскопия</v>
          </cell>
        </row>
        <row r="363">
          <cell r="B363" t="str">
            <v>Холедохоскопия</v>
          </cell>
        </row>
        <row r="364">
          <cell r="B364" t="str">
            <v>Лапароскопия с осмотром поджелудочной железы</v>
          </cell>
        </row>
        <row r="365">
          <cell r="B365" t="str">
            <v>Эзофагогастродуоденоскопия</v>
          </cell>
        </row>
        <row r="366">
          <cell r="B366" t="str">
            <v>Эзофагогастродуоденоскопия с электрокоагуляцией кровоточащего сосуда</v>
          </cell>
        </row>
        <row r="367">
          <cell r="B367" t="str">
            <v>Эзофагогастродуоденоскопия со стимуляцией желчеотделения</v>
          </cell>
        </row>
        <row r="368">
          <cell r="B368" t="str">
            <v>Эзофагогастродуоденоскопия флюоресцентная</v>
          </cell>
        </row>
        <row r="369">
          <cell r="B369" t="str">
            <v>Эзофагогастродуоденоскопия с введением лекарственных препаратов</v>
          </cell>
        </row>
        <row r="370">
          <cell r="B370" t="str">
            <v>Эзофагогастродуоденоскопия трансназальная</v>
          </cell>
        </row>
        <row r="371">
          <cell r="B371" t="str">
            <v>Установка назоинтестинального зонда</v>
          </cell>
        </row>
        <row r="372">
          <cell r="B372" t="str">
            <v>Эзофагогастроскопия</v>
          </cell>
        </row>
        <row r="373">
          <cell r="B373" t="str">
            <v>Эзофагогастроскопия трансназальная</v>
          </cell>
        </row>
        <row r="374">
          <cell r="B374" t="str">
            <v>Эзофагогастроинтестиноскопия</v>
          </cell>
        </row>
        <row r="375">
          <cell r="B375" t="str">
            <v>Эзофагогастроинтестиноскопия трансназальная</v>
          </cell>
        </row>
        <row r="376">
          <cell r="B376" t="str">
            <v>Интестиноскопия</v>
          </cell>
        </row>
        <row r="377">
          <cell r="B377" t="str">
            <v>Интестиноскопия двухбаллонная</v>
          </cell>
        </row>
        <row r="378">
          <cell r="B378" t="str">
            <v>Тонкокишечная эндоскопия видеокапсульная</v>
          </cell>
        </row>
        <row r="379">
          <cell r="B379" t="str">
            <v>Колоноскопия</v>
          </cell>
        </row>
        <row r="380">
          <cell r="B380" t="str">
            <v>Видеоколоноскопия</v>
          </cell>
        </row>
        <row r="381">
          <cell r="B381" t="str">
            <v>Эндосонография толстой кишки</v>
          </cell>
        </row>
        <row r="382">
          <cell r="B382" t="str">
            <v>Толстокишечная эндоскопия видеокапсульная</v>
          </cell>
        </row>
        <row r="383">
          <cell r="B383" t="str">
            <v>Колоноскопия с введением лекарственных препаратов</v>
          </cell>
        </row>
        <row r="384">
          <cell r="B384" t="str">
            <v>Эндоскопическая резекция слизистой толстой кишки</v>
          </cell>
        </row>
        <row r="385">
          <cell r="B385" t="str">
            <v>Эндопротезирование толстой кишки</v>
          </cell>
        </row>
        <row r="386">
          <cell r="B386" t="str">
            <v>Аноскопия</v>
          </cell>
        </row>
        <row r="387">
          <cell r="B387" t="str">
            <v>Ректороманоскопия</v>
          </cell>
        </row>
        <row r="388">
          <cell r="B388" t="str">
            <v>Сигмоскопия</v>
          </cell>
        </row>
        <row r="389">
          <cell r="B389" t="str">
            <v>Ректосигмоидоскопия</v>
          </cell>
        </row>
        <row r="390">
          <cell r="B390" t="str">
            <v>Ректосигмоидоскопия с введением лекарственных препаратов</v>
          </cell>
        </row>
        <row r="391">
          <cell r="B391" t="str">
            <v>Кольпоскопия</v>
          </cell>
        </row>
        <row r="392">
          <cell r="B392" t="str">
            <v>Фертилоскопия</v>
          </cell>
        </row>
        <row r="393">
          <cell r="B393" t="str">
            <v>Гистероскопия</v>
          </cell>
        </row>
        <row r="394">
          <cell r="B394" t="str">
            <v>Гистерорезектоскопия</v>
          </cell>
        </row>
        <row r="395">
          <cell r="B395" t="str">
            <v>Контрастная эхогистеросальпингоскопия</v>
          </cell>
        </row>
        <row r="396">
          <cell r="B396" t="str">
            <v>Гистероскопия флюоресцентная</v>
          </cell>
        </row>
        <row r="397">
          <cell r="B397" t="str">
            <v>Вагиноскопия</v>
          </cell>
        </row>
        <row r="398">
          <cell r="B398" t="str">
            <v>Вульвоскопия</v>
          </cell>
        </row>
        <row r="399">
          <cell r="B399" t="str">
            <v>Фаллопоскопия</v>
          </cell>
        </row>
        <row r="400">
          <cell r="B400" t="str">
            <v>Диафаноскопия</v>
          </cell>
        </row>
        <row r="401">
          <cell r="B401" t="str">
            <v>Вестибулометрия</v>
          </cell>
        </row>
        <row r="402">
          <cell r="B402" t="str">
            <v>Проведение калорической пробы</v>
          </cell>
        </row>
        <row r="403">
          <cell r="B403" t="str">
            <v>Исследование органа слуха с помощью камертона</v>
          </cell>
        </row>
        <row r="404">
          <cell r="B404" t="str">
            <v>Определение проходимости евстахиевой трубы</v>
          </cell>
        </row>
        <row r="405">
          <cell r="B405" t="str">
            <v>Отоэндоскопия</v>
          </cell>
        </row>
        <row r="406">
          <cell r="B406" t="str">
            <v>Биомикроскопия глаза</v>
          </cell>
        </row>
        <row r="407">
          <cell r="B407" t="str">
            <v>Гониоскопия</v>
          </cell>
        </row>
        <row r="408">
          <cell r="B408" t="str">
            <v>Осмотр периферии глазного дна с использованием трехзеркальной линзы Гольдмана</v>
          </cell>
        </row>
        <row r="409">
          <cell r="B409" t="str">
            <v>Офтальмохромоскопия</v>
          </cell>
        </row>
        <row r="410">
          <cell r="B410" t="str">
            <v>Биомикрофотография глаза и его придаточного аппарата</v>
          </cell>
        </row>
        <row r="411">
          <cell r="B411" t="str">
            <v>Биомикрофотография глазного дна с использованием фундус-камеры</v>
          </cell>
        </row>
        <row r="412">
          <cell r="B412" t="str">
            <v>Флюоресцентная ангиография глаза</v>
          </cell>
        </row>
        <row r="413">
          <cell r="B413" t="str">
            <v>Определение ретинальной остроты зрения</v>
          </cell>
        </row>
        <row r="414">
          <cell r="B414" t="str">
            <v>Рефрактометрия</v>
          </cell>
        </row>
        <row r="415">
          <cell r="B415" t="str">
            <v>Офтальмометрия</v>
          </cell>
        </row>
        <row r="416">
          <cell r="B416" t="str">
            <v>Определение параметров контактной коррекции</v>
          </cell>
        </row>
        <row r="417">
          <cell r="B417" t="str">
            <v>Кератопахометрия</v>
          </cell>
        </row>
        <row r="418">
          <cell r="B418" t="str">
            <v>Ультразвуковая кератопахиметрия</v>
          </cell>
        </row>
        <row r="419">
          <cell r="B419" t="str">
            <v>Исследование заднего эпителия роговицы</v>
          </cell>
        </row>
        <row r="420">
          <cell r="B420" t="str">
            <v>Аномалоскопия</v>
          </cell>
        </row>
        <row r="421">
          <cell r="B421" t="str">
            <v>Тонография</v>
          </cell>
        </row>
        <row r="422">
          <cell r="B422" t="str">
            <v>Офтальмодинамометрия</v>
          </cell>
        </row>
        <row r="423">
          <cell r="B423" t="str">
            <v>Локализация разрывов, инородных тел сетчатки</v>
          </cell>
        </row>
        <row r="424">
          <cell r="B424" t="str">
            <v>Биомикроскопия глазного дна</v>
          </cell>
        </row>
        <row r="425">
          <cell r="B425" t="str">
            <v>Оптическое исследование сетчатки с помощью компьютерного анализатора</v>
          </cell>
        </row>
        <row r="426">
          <cell r="B426" t="str">
            <v>Оптическое исследование переднего отдела глаза с помощью компьютерного анализатора</v>
          </cell>
        </row>
        <row r="427">
          <cell r="B427" t="str">
            <v>Оптическое исследование заднего отдела глаза с помощью компьютерного анализатора</v>
          </cell>
        </row>
        <row r="428">
          <cell r="B428" t="str">
            <v>Оптическое исследование головки зрительного нерва и слоя нервных волокон с помощью компьютерного анализатора</v>
          </cell>
        </row>
        <row r="429">
          <cell r="B429" t="str">
            <v>Компьютерная периметрия</v>
          </cell>
        </row>
        <row r="430">
          <cell r="B430" t="str">
            <v>Определение времени разрыва слезной пленки</v>
          </cell>
        </row>
        <row r="431">
          <cell r="B431" t="str">
            <v>Исследование глазного дна на аутофлюоресценцию</v>
          </cell>
        </row>
        <row r="432">
          <cell r="B432" t="str">
            <v>Цистоскопия</v>
          </cell>
        </row>
        <row r="433">
          <cell r="B433" t="str">
            <v>Цистоскопия с моделированием устья мочеточника</v>
          </cell>
        </row>
        <row r="434">
          <cell r="B434" t="str">
            <v>Цистоскопия с рассечением устья мочеточника</v>
          </cell>
        </row>
        <row r="435">
          <cell r="B435" t="str">
            <v>Цистоскопия фотодинамическая</v>
          </cell>
        </row>
        <row r="436">
          <cell r="B436" t="str">
            <v>Уретроскопия</v>
          </cell>
        </row>
        <row r="437">
          <cell r="B437" t="str">
            <v>Уретероскопия</v>
          </cell>
        </row>
        <row r="438">
          <cell r="B438" t="str">
            <v>Пиелоскопия</v>
          </cell>
        </row>
        <row r="439">
          <cell r="B439" t="str">
            <v>Чрескожная (чресфистульная) пиелоскопия</v>
          </cell>
        </row>
        <row r="440">
          <cell r="B440" t="str">
            <v>Профилометрия уретры</v>
          </cell>
        </row>
        <row r="441">
          <cell r="B441" t="str">
            <v>Цистоменометрия</v>
          </cell>
        </row>
        <row r="442">
          <cell r="B442" t="str">
            <v>Видеоэндоскопическая колпачковая резекция слизистой желудочно-кишечного тракта</v>
          </cell>
        </row>
        <row r="443">
          <cell r="B443" t="str">
            <v>Видеоэндоскопическая петлевая резекция слизистой желудочно-кишечного тракта</v>
          </cell>
        </row>
        <row r="444">
          <cell r="B444" t="str">
            <v>Видеоэндоскопическое лигирование основания малигнизированного полипа</v>
          </cell>
        </row>
        <row r="445">
          <cell r="B445" t="str">
            <v>Эндоскопическое исследование внутренних органов</v>
          </cell>
        </row>
        <row r="446">
          <cell r="B446" t="str">
            <v>Узкоспектральное эндоскопическое исследование гортани, трахеи и бронхов</v>
          </cell>
        </row>
        <row r="447">
          <cell r="B447" t="str">
            <v>Увеличительное эндоскопическое исследование слизистой органов желудочно-кишечного тракта</v>
          </cell>
        </row>
        <row r="448">
          <cell r="B448" t="str">
            <v>Конфокальное микроэндоскопическое исследование слизистой органов желудочно-кишечного тракта</v>
          </cell>
        </row>
        <row r="449">
          <cell r="B449" t="str">
            <v>Аутофлюоресцентное эндоскопическое исследование органов желудочно-кишечного тракта</v>
          </cell>
        </row>
        <row r="450">
          <cell r="B450" t="str">
            <v>Конфокальное микроэндоскопическое исследование слизистой гортани, трахеи и бронхов</v>
          </cell>
        </row>
        <row r="451">
          <cell r="B451" t="str">
            <v>Узкоспектральное NBI-исследование органов желудочно-кишечного тракта</v>
          </cell>
        </row>
        <row r="452">
          <cell r="B452" t="str">
            <v>Эндоскопическое исследование органов желудочно-кишечного тракта в режиме интеллектуального цветового выделения (FICE)</v>
          </cell>
        </row>
        <row r="453">
          <cell r="B453" t="str">
            <v>Хромоскопия, контрастное исследование органов желудочно-кишечного тракта</v>
          </cell>
        </row>
        <row r="454">
          <cell r="B454" t="str">
            <v>Диагностическая лапароскопия флюоресцентная</v>
          </cell>
        </row>
        <row r="455">
          <cell r="B455" t="str">
            <v>Доставка видеокапсулы в желудочно-кишечный тракт эндоскопическая</v>
          </cell>
        </row>
        <row r="456">
          <cell r="B456" t="str">
            <v>Описание и интерпретация данных эндоскопических исследований с применением телемедицинских технологий</v>
          </cell>
        </row>
        <row r="457">
          <cell r="B457" t="str">
            <v>Ультразвуковое исследование мягких тканей (одна анатомическая зона)</v>
          </cell>
        </row>
        <row r="458">
          <cell r="B458" t="str">
            <v>Эластография мягких тканей</v>
          </cell>
        </row>
        <row r="459">
          <cell r="B459" t="str">
            <v>Ультразвуковое исследование кожи (одна анатомическая зона)</v>
          </cell>
        </row>
        <row r="460">
          <cell r="B460" t="str">
            <v>Эластография кожи</v>
          </cell>
        </row>
        <row r="461">
          <cell r="B461" t="str">
            <v>Ультразвуковое исследование костей</v>
          </cell>
        </row>
        <row r="462">
          <cell r="B462" t="str">
            <v>Ультразвуковое исследование позвоночника</v>
          </cell>
        </row>
        <row r="463">
          <cell r="B463" t="str">
            <v>Ультразвуковая денситометрия</v>
          </cell>
        </row>
        <row r="464">
          <cell r="B464" t="str">
            <v>Ультразвуковое исследование сустава</v>
          </cell>
        </row>
        <row r="465">
          <cell r="B465" t="str">
            <v>Ультразвуковое исследование тазобедренного сустава</v>
          </cell>
        </row>
        <row r="466">
          <cell r="B466" t="str">
            <v>Ультразвуковое исследование сухожилий</v>
          </cell>
        </row>
        <row r="467">
          <cell r="B467" t="str">
            <v>Ультразвуковое исследование селезенки</v>
          </cell>
        </row>
        <row r="468">
          <cell r="B468" t="str">
            <v>Эластография селезенки</v>
          </cell>
        </row>
        <row r="469">
          <cell r="B469" t="str">
            <v>Ультразвуковое исследование лимфатических узлов (одна анатомическая зона)</v>
          </cell>
        </row>
        <row r="470">
          <cell r="B470" t="str">
            <v>Ультразвуковое исследование вилочковой железы</v>
          </cell>
        </row>
        <row r="471">
          <cell r="B471" t="str">
            <v>Ультразвуковая денситометрия зуба</v>
          </cell>
        </row>
        <row r="472">
          <cell r="B472" t="str">
            <v>Ультразвуковое исследование слюнных желез</v>
          </cell>
        </row>
        <row r="473">
          <cell r="B473" t="str">
            <v>Ультразвуковое исследование тканей полости рта</v>
          </cell>
        </row>
        <row r="474">
          <cell r="B474" t="str">
            <v>Ультразвуковое исследование языка</v>
          </cell>
        </row>
        <row r="475">
          <cell r="B475" t="str">
            <v>Ультразвуковая допплерография парадонта</v>
          </cell>
        </row>
        <row r="476">
          <cell r="B476" t="str">
            <v>Ультразвуковое исследование околоносовых пазух</v>
          </cell>
        </row>
        <row r="477">
          <cell r="B477" t="str">
            <v>Ультразвуковое исследование гортани</v>
          </cell>
        </row>
        <row r="478">
          <cell r="B478" t="str">
            <v>Электроглоттография</v>
          </cell>
        </row>
        <row r="479">
          <cell r="B479" t="str">
            <v>Ультразвуковое исследование миндалин</v>
          </cell>
        </row>
        <row r="480">
          <cell r="B480" t="str">
            <v>Акустический анализ голоса</v>
          </cell>
        </row>
        <row r="481">
          <cell r="B481" t="str">
            <v>Ультразвуковое исследование плевральной полости</v>
          </cell>
        </row>
        <row r="482">
          <cell r="B482" t="str">
            <v>Ультразвуковое исследование легких</v>
          </cell>
        </row>
        <row r="483">
          <cell r="B483" t="str">
            <v>Эндосонографическое исследование трахеи и бронхов</v>
          </cell>
        </row>
        <row r="484">
          <cell r="B484" t="str">
            <v>Фонокардиография</v>
          </cell>
        </row>
        <row r="485">
          <cell r="B485" t="str">
            <v>Эхокардиография</v>
          </cell>
        </row>
        <row r="486">
          <cell r="B486" t="str">
            <v>Эхокардиография чреспищеводная</v>
          </cell>
        </row>
        <row r="487">
          <cell r="B487" t="str">
            <v>Эхокардиография трехмерная</v>
          </cell>
        </row>
        <row r="488">
          <cell r="B488" t="str">
            <v>Эхокардиография с фармакологической нагрузкой</v>
          </cell>
        </row>
        <row r="489">
          <cell r="B489" t="str">
            <v>Эхокардиография с физической нагрузкой</v>
          </cell>
        </row>
        <row r="490">
          <cell r="B490" t="str">
            <v>Эхокардиография чреспищеводная интраоперационная</v>
          </cell>
        </row>
        <row r="491">
          <cell r="B491" t="str">
            <v>Ультразвуковое исследование средостения</v>
          </cell>
        </row>
        <row r="492">
          <cell r="B492" t="str">
            <v>Ультразвуковое исследование интраоперационное</v>
          </cell>
        </row>
        <row r="493">
          <cell r="B493" t="str">
            <v>Эндосонография средостения чреспищеводная</v>
          </cell>
        </row>
        <row r="494">
          <cell r="B494" t="str">
            <v>Ультразвуковая допплерография артерий верхних конечностей</v>
          </cell>
        </row>
        <row r="495">
          <cell r="B495" t="str">
            <v>Ультразвуковая допплерография артерий нижних конечностей</v>
          </cell>
        </row>
        <row r="496">
          <cell r="B496" t="str">
            <v>Дуплексное сканирование артерий почек</v>
          </cell>
        </row>
        <row r="497">
          <cell r="B497" t="str">
            <v>Ультразвуковая допплерография с медикаментозной пробой</v>
          </cell>
        </row>
        <row r="498">
          <cell r="B498" t="str">
            <v>Ультразвуковая допплеграфия артерий методом мониторирования</v>
          </cell>
        </row>
        <row r="499">
          <cell r="B499" t="str">
            <v>Ультразвуковая допплерография транскраниальная с медикаментозной пробой</v>
          </cell>
        </row>
        <row r="500">
          <cell r="B500" t="str">
            <v>Ультразвуковая допплерография транскраниальная артерий методом мониторирования</v>
          </cell>
        </row>
        <row r="501">
          <cell r="B501" t="str">
            <v>Ультразвуковая допплерография транскраниальная артерий методом мониторирования методом микроэмболодетекции</v>
          </cell>
        </row>
        <row r="502">
          <cell r="B502" t="str">
            <v>Ультразвуковая доплеровская локация газовых пузырьков</v>
          </cell>
        </row>
        <row r="503">
          <cell r="B503" t="str">
            <v>Ультразвуковая допплерография сосудов (артерий и вен) верхних конечностей</v>
          </cell>
        </row>
        <row r="504">
          <cell r="B504" t="str">
            <v>Ультразвуковая допплерография сосудов (артерий и вен) нижних конечностей</v>
          </cell>
        </row>
        <row r="505">
          <cell r="B505" t="str">
            <v>Ультразвуковая допплерография вен нижних конечностей</v>
          </cell>
        </row>
        <row r="506">
          <cell r="B506" t="str">
            <v>Ультразвуковая допплерография вен верхних конечностей</v>
          </cell>
        </row>
        <row r="507">
          <cell r="B507" t="str">
            <v>Дуплексное сканирование аорты</v>
          </cell>
        </row>
        <row r="508">
          <cell r="B508" t="str">
            <v>Дуплексное сканирование брюшной аорты и ее висцеральных ветвей</v>
          </cell>
        </row>
        <row r="509">
          <cell r="B509" t="str">
            <v>Дуплексное сканирование брюшного отдела аорты, подвздошных и общих бедренных артерий</v>
          </cell>
        </row>
        <row r="510">
          <cell r="B510" t="str">
            <v>Внутрисосудистое ультразвуковое исследование сосудистой стенки</v>
          </cell>
        </row>
        <row r="511">
          <cell r="B511" t="str">
            <v>Дуплексное сканирование сосудов (артерий и вен) верхних конечностей</v>
          </cell>
        </row>
        <row r="512">
          <cell r="B512" t="str">
            <v>Дуплексное сканирование артерий верхних конечностей</v>
          </cell>
        </row>
        <row r="513">
          <cell r="B513" t="str">
            <v>Дуплексное сканирование брахиоцефальных артерий с цветным допплеровским картированием кровотока</v>
          </cell>
        </row>
        <row r="514">
          <cell r="B514" t="str">
            <v>Дуплексное сканирование вен верхних конечностей</v>
          </cell>
        </row>
        <row r="515">
          <cell r="B515" t="str">
            <v>Дуплексное сканирование экстракраниальных отделов брахиоцефальных артерий</v>
          </cell>
        </row>
        <row r="516">
          <cell r="B516" t="str">
            <v>Дуплексное интракраниальных отделов брахиоцефальных артерий</v>
          </cell>
        </row>
        <row r="517">
          <cell r="B517" t="str">
            <v>Дуплексное сканирование брахиоцефальных артерий, лучевых артерий с проведением ротационных проб</v>
          </cell>
        </row>
        <row r="518">
          <cell r="B518" t="str">
            <v>Дуплексное сканирование сосудов (артерий и вен) нижних конечностей</v>
          </cell>
        </row>
        <row r="519">
          <cell r="B519" t="str">
            <v>Дуплексное сканирование артерий нижних конечностей</v>
          </cell>
        </row>
        <row r="520">
          <cell r="B520" t="str">
            <v>Дуплексное сканирование вен нижних конечностей</v>
          </cell>
        </row>
        <row r="521">
          <cell r="B521" t="str">
            <v>Ультразвуковая допплерография сосудов глаза</v>
          </cell>
        </row>
        <row r="522">
          <cell r="B522" t="str">
            <v>Дуплексное сканирование сосудов мошонки и полового члена</v>
          </cell>
        </row>
        <row r="523">
          <cell r="B523" t="str">
            <v>Дуплексное сканирование сосудов челюстно-лицевой области</v>
          </cell>
        </row>
        <row r="524">
          <cell r="B524" t="str">
            <v>Лазерная допплеровская флоуметрия сосудов челюстно-лицевой области</v>
          </cell>
        </row>
        <row r="525">
          <cell r="B525" t="str">
            <v>Дуплексное сканирование сосудов поджелудочной железы</v>
          </cell>
        </row>
        <row r="526">
          <cell r="B526" t="str">
            <v>Дуплексное сканирование сосудов печени</v>
          </cell>
        </row>
        <row r="527">
          <cell r="B527" t="str">
            <v>Дуплексное сканирование коронарных сосудов</v>
          </cell>
        </row>
        <row r="528">
          <cell r="B528" t="str">
            <v>Ультразвуковое исследование коронарных артерий внутрисосудистое</v>
          </cell>
        </row>
        <row r="529">
          <cell r="B529" t="str">
            <v>Дуплексное сканирование сосудов гепатобиллиарной зоны</v>
          </cell>
        </row>
        <row r="530">
          <cell r="B530" t="str">
            <v>Триплексное сканирование вен</v>
          </cell>
        </row>
        <row r="531">
          <cell r="B531" t="str">
            <v>Триплексное сканирование нижней полой вены, подвздошных вен и вен нижних конечностей (комплексное)</v>
          </cell>
        </row>
        <row r="532">
          <cell r="B532" t="str">
            <v>Исследование ночной пенильной тумесценции</v>
          </cell>
        </row>
        <row r="533">
          <cell r="B533" t="str">
            <v>Дуплексное сканирование сосудов щитовидной железы</v>
          </cell>
        </row>
        <row r="534">
          <cell r="B534" t="str">
            <v>Дуплексное сканирование транскраниальное артерий и вен</v>
          </cell>
        </row>
        <row r="535">
          <cell r="B535" t="str">
            <v>Дуплексное сканирование транскраниальное артерий и вен с нагрузочными пробами</v>
          </cell>
        </row>
        <row r="536">
          <cell r="B536" t="str">
            <v>Лазерная допплеровская флоуметрия сосудов (одна анатомическая область)</v>
          </cell>
        </row>
        <row r="537">
          <cell r="B537" t="str">
            <v>Лазерная допплеровская флоуметрия сосудов нижних конечностей с использованием функциональных проб</v>
          </cell>
        </row>
        <row r="538">
          <cell r="B538" t="str">
            <v>Дуплексное сканирование сосудов селезенки</v>
          </cell>
        </row>
        <row r="539">
          <cell r="B539" t="str">
            <v>Дуплексное сканирование сосудов малого таза</v>
          </cell>
        </row>
        <row r="540">
          <cell r="B540" t="str">
            <v>Дуплексное сканирование нижней полой и почечных вен</v>
          </cell>
        </row>
        <row r="541">
          <cell r="B541" t="str">
            <v>Ультразвуковая допплерография маточно-плацентарного кровотока</v>
          </cell>
        </row>
        <row r="542">
          <cell r="B542" t="str">
            <v>Ультразвуковая допплерография сосудов брыжейки</v>
          </cell>
        </row>
        <row r="543">
          <cell r="B543" t="str">
            <v>Дуплексное сканирование нижней полой вены и вен портальной системы</v>
          </cell>
        </row>
        <row r="544">
          <cell r="B544" t="str">
            <v>Ультразвуковое исследование печени</v>
          </cell>
        </row>
        <row r="545">
          <cell r="B545" t="str">
            <v>Ультразвуковое исследование печени интраоперационное</v>
          </cell>
        </row>
        <row r="546">
          <cell r="B546" t="str">
            <v>Ультразвуковое исследование печени лапароскопическое</v>
          </cell>
        </row>
        <row r="547">
          <cell r="B547" t="str">
            <v>Ультразвуковое исследование гепатобиллиарной зоны</v>
          </cell>
        </row>
        <row r="548">
          <cell r="B548" t="str">
            <v>Ультразвуковое исследование гепатобиллиарной зоны с функциональными пробами</v>
          </cell>
        </row>
        <row r="549">
          <cell r="B549" t="str">
            <v>Эластометрия печени</v>
          </cell>
        </row>
        <row r="550">
          <cell r="B550" t="str">
            <v>Ультразвуковое исследование желчного пузыря и протоков</v>
          </cell>
        </row>
        <row r="551">
          <cell r="B551" t="str">
            <v>Ультразвуковое исследование желчного пузыря с определением его сократимости</v>
          </cell>
        </row>
        <row r="552">
          <cell r="B552" t="str">
            <v>Эндосонография панкреатобилиарной зоны</v>
          </cell>
        </row>
        <row r="553">
          <cell r="B553" t="str">
            <v>Ультразвуковое исследование поджелудочной железы</v>
          </cell>
        </row>
        <row r="554">
          <cell r="B554" t="str">
            <v>Эластография поджелудочной железы</v>
          </cell>
        </row>
        <row r="555">
          <cell r="B555" t="str">
            <v>Ультразвуковое исследование органов брюшной полости (комплексное)</v>
          </cell>
        </row>
        <row r="556">
          <cell r="B556" t="str">
            <v>Эндосонография желудка</v>
          </cell>
        </row>
        <row r="557">
          <cell r="B557" t="str">
            <v>Эндосонография двенадцатиперстной кишки</v>
          </cell>
        </row>
        <row r="558">
          <cell r="B558" t="str">
            <v>Ультразвуковое исследование пищевода</v>
          </cell>
        </row>
        <row r="559">
          <cell r="B559" t="str">
            <v>Эндосонография пищевода</v>
          </cell>
        </row>
        <row r="560">
          <cell r="B560" t="str">
            <v>Ультразвуковое исследование тонкой кишки</v>
          </cell>
        </row>
        <row r="561">
          <cell r="B561" t="str">
            <v>Ультразвуковое исследование толстой кишки</v>
          </cell>
        </row>
        <row r="562">
          <cell r="B562" t="str">
            <v>Ультразвуковое исследование сигмовидной и прямой кишки</v>
          </cell>
        </row>
        <row r="563">
          <cell r="B563" t="str">
            <v>Ультразвуковое исследование прямой кишки трансректальное</v>
          </cell>
        </row>
        <row r="564">
          <cell r="B564" t="str">
            <v>Эндосонография прямой кишки</v>
          </cell>
        </row>
        <row r="565">
          <cell r="B565" t="str">
            <v>Ультразвуковое исследование матки и придатков трансабдоминальное</v>
          </cell>
        </row>
        <row r="566">
          <cell r="B566" t="str">
            <v>Ультразвуковое исследование матки и придатков трансвагиальное</v>
          </cell>
        </row>
        <row r="567">
          <cell r="B567" t="str">
            <v>Ультразвуковое исследование матки и придатков трансректальное</v>
          </cell>
        </row>
        <row r="568">
          <cell r="B568" t="str">
            <v>Эластография матки и придатков</v>
          </cell>
        </row>
        <row r="569">
          <cell r="B569" t="str">
            <v>Ультразвуковое исследование молочных желез</v>
          </cell>
        </row>
        <row r="570">
          <cell r="B570" t="str">
            <v>Эластография молочных желез</v>
          </cell>
        </row>
        <row r="571">
          <cell r="B571" t="str">
            <v>Ультразвуковое исследование молочных желез с допплеровским исследованием</v>
          </cell>
        </row>
        <row r="572">
          <cell r="B572" t="str">
            <v>Ультразвуковое исследование фолликулогенеза</v>
          </cell>
        </row>
        <row r="573">
          <cell r="B573" t="str">
            <v>Ультразвуковое исследование предстательной железы</v>
          </cell>
        </row>
        <row r="574">
          <cell r="B574" t="str">
            <v>Ультразвуковое исследование предстательной железы трансректальное</v>
          </cell>
        </row>
        <row r="575">
          <cell r="B575" t="str">
            <v>Ультразвуковое исследование сосудов полового члена</v>
          </cell>
        </row>
        <row r="576">
          <cell r="B576" t="str">
            <v>Допплерография сосудов полового члена с лекарственными препаратами</v>
          </cell>
        </row>
        <row r="577">
          <cell r="B577" t="str">
            <v>Ультразвуковая допплерография сосудов семенного канатика</v>
          </cell>
        </row>
        <row r="578">
          <cell r="B578" t="str">
            <v>Ультразвуковое исследование щитовидной железы и паращитовидных желез</v>
          </cell>
        </row>
        <row r="579">
          <cell r="B579" t="str">
            <v>Эластография щитовидной железы</v>
          </cell>
        </row>
        <row r="580">
          <cell r="B580" t="str">
            <v>Ультразвуковое исследование надпочечников</v>
          </cell>
        </row>
        <row r="581">
          <cell r="B581" t="str">
            <v>Ультразвуковое исследование паращитовидных желез</v>
          </cell>
        </row>
        <row r="582">
          <cell r="B582" t="str">
            <v>Нейросонография</v>
          </cell>
        </row>
        <row r="583">
          <cell r="B583" t="str">
            <v>Ультразвуковое исследование головного мозга</v>
          </cell>
        </row>
        <row r="584">
          <cell r="B584" t="str">
            <v>Ультразвуковое исследование головного мозга интраоперационное</v>
          </cell>
        </row>
        <row r="585">
          <cell r="B585" t="str">
            <v>Ультразвуковое исследование кровотока (флуометрия) в артериях головного мозга интраоперационное</v>
          </cell>
        </row>
        <row r="586">
          <cell r="B586" t="str">
            <v>Эхоэнцефалография</v>
          </cell>
        </row>
        <row r="587">
          <cell r="B587" t="str">
            <v>Ультразвуковое исследование спинного мозга</v>
          </cell>
        </row>
        <row r="588">
          <cell r="B588" t="str">
            <v>Ультразвуковое исследование периферических нервов (одна анатомическая область)</v>
          </cell>
        </row>
        <row r="589">
          <cell r="B589" t="str">
            <v>Ультразвуковое исследование глазного яблока</v>
          </cell>
        </row>
        <row r="590">
          <cell r="B590" t="str">
            <v>Ультразвуковое сканирование глазницы</v>
          </cell>
        </row>
        <row r="591">
          <cell r="B591" t="str">
            <v>Ультразвуковая биометрия глаза</v>
          </cell>
        </row>
        <row r="592">
          <cell r="B592" t="str">
            <v>Ультразвуковая допплерография сосудов орбиты и глазного яблока</v>
          </cell>
        </row>
        <row r="593">
          <cell r="B593" t="str">
            <v>Дуплексное сканирование сосудов глаза и орбиты</v>
          </cell>
        </row>
        <row r="594">
          <cell r="B594" t="str">
            <v>Ультразвуковое сканирование переднего отдела глаза</v>
          </cell>
        </row>
        <row r="595">
          <cell r="B595" t="str">
            <v>Ультразвуковое исследование почек и надпочечников</v>
          </cell>
        </row>
        <row r="596">
          <cell r="B596" t="str">
            <v>Лапароскопическое ультразвуковое исследование почек</v>
          </cell>
        </row>
        <row r="597">
          <cell r="B597" t="str">
            <v>Ультразвуковое исследование мочевыводящих путей</v>
          </cell>
        </row>
        <row r="598">
          <cell r="B598" t="str">
            <v>Ультразвуковое исследование почек</v>
          </cell>
        </row>
        <row r="599">
          <cell r="B599" t="str">
            <v>Ультразвуковое исследование мочеточников</v>
          </cell>
        </row>
        <row r="600">
          <cell r="B600" t="str">
            <v>Ультразвуковое исследование мочевого пузыря</v>
          </cell>
        </row>
        <row r="601">
          <cell r="B601" t="str">
            <v>Ультразвуковое исследование уретры</v>
          </cell>
        </row>
        <row r="602">
          <cell r="B602" t="str">
            <v>Ультразвуковое исследование мочевого пузыря с определением остаточной мочи</v>
          </cell>
        </row>
        <row r="603">
          <cell r="B603" t="str">
            <v>Ультразвуковое исследование почек с функциональной нагрузкой</v>
          </cell>
        </row>
        <row r="604">
          <cell r="B604" t="str">
            <v>Эластография почек</v>
          </cell>
        </row>
        <row r="605">
          <cell r="B605" t="str">
            <v>Ультразвуковое исследование органов мошонки</v>
          </cell>
        </row>
        <row r="606">
          <cell r="B606" t="str">
            <v>Ультразвуковое исследование плода</v>
          </cell>
        </row>
        <row r="607">
          <cell r="B607" t="str">
            <v>Дуплексное сканирование сердца и сосудов плода</v>
          </cell>
        </row>
        <row r="608">
          <cell r="B608" t="str">
            <v>Ультразвуковое исследование забрюшинного пространства</v>
          </cell>
        </row>
        <row r="609">
          <cell r="B609" t="str">
            <v>Ультразвуковое определение жидкости в брюшной полости</v>
          </cell>
        </row>
        <row r="610">
          <cell r="B610" t="str">
            <v>Торакоскопическое ультразвуковое исследование</v>
          </cell>
        </row>
        <row r="611">
          <cell r="B611" t="str">
            <v>Ультразвуковое исследование брюшины</v>
          </cell>
        </row>
        <row r="612">
          <cell r="B612" t="str">
            <v>Ультразвуковая топография</v>
          </cell>
        </row>
        <row r="613">
          <cell r="B613" t="str">
            <v>Ультразвуковое исследование в режиме 3D</v>
          </cell>
        </row>
        <row r="614">
          <cell r="B614" t="str">
            <v>Ультразвуковая навигация для проведения малоинвазивной манипуляции</v>
          </cell>
        </row>
        <row r="615">
          <cell r="B615" t="str">
            <v>Ультразвуковое исследование органов малого таза (комплексное)</v>
          </cell>
        </row>
        <row r="616">
          <cell r="B616" t="str">
            <v>Дистанционная расшифровка, описание и интерпретация данных ультразвуковых исследований</v>
          </cell>
        </row>
        <row r="617">
          <cell r="B617" t="str">
            <v>Регистрация электрической активности в точках акупунктуры</v>
          </cell>
        </row>
        <row r="618">
          <cell r="B618" t="str">
            <v>Магнитно-резонансная томография мягких тканей</v>
          </cell>
        </row>
        <row r="619">
          <cell r="B619" t="str">
            <v>Магнитно-резонансная томография мягких тканей с контрастированием</v>
          </cell>
        </row>
        <row r="620">
          <cell r="B620" t="str">
            <v>Электромиография игольчатая (одна мышца)</v>
          </cell>
        </row>
        <row r="621">
          <cell r="B621" t="str">
            <v>Электромиография накожная (одна анатомическая зона)</v>
          </cell>
        </row>
        <row r="622">
          <cell r="B622" t="str">
            <v>Электронейромиография стимуляционная одного нерва</v>
          </cell>
        </row>
        <row r="623">
          <cell r="B623" t="str">
            <v>Электромиография стимуляционная срединного нерва</v>
          </cell>
        </row>
        <row r="624">
          <cell r="B624" t="str">
            <v>Электромиография стимуляционная локтевого нерва</v>
          </cell>
        </row>
        <row r="625">
          <cell r="B625" t="str">
            <v>Электромиография стимуляционная лучевого нерва</v>
          </cell>
        </row>
        <row r="626">
          <cell r="B626" t="str">
            <v>Электромиография стимуляционная добавочного нерва</v>
          </cell>
        </row>
        <row r="627">
          <cell r="B627" t="str">
            <v>Электромиография стимуляционная межреберного нерва</v>
          </cell>
        </row>
        <row r="628">
          <cell r="B628" t="str">
            <v>Электромиография стимуляционная диафрагмального нерва</v>
          </cell>
        </row>
        <row r="629">
          <cell r="B629" t="str">
            <v>Электромиография стимуляционная грудных нервов</v>
          </cell>
        </row>
        <row r="630">
          <cell r="B630" t="str">
            <v>Электронейромиография игольчатыми электродами (один нерв)</v>
          </cell>
        </row>
        <row r="631">
          <cell r="B631" t="str">
            <v>Электромиография игольчатая локтевого нерва</v>
          </cell>
        </row>
        <row r="632">
          <cell r="B632" t="str">
            <v>Электромиография игольчатая лучевого нерва</v>
          </cell>
        </row>
        <row r="633">
          <cell r="B633" t="str">
            <v>Электромиография игольчатая добавочного нерва</v>
          </cell>
        </row>
        <row r="634">
          <cell r="B634" t="str">
            <v>Электромиография игольчатая межреберного нерва</v>
          </cell>
        </row>
        <row r="635">
          <cell r="B635" t="str">
            <v>Электродиагностика (определение электровозбудимости (функциональных свойств) периферических двигательных нервов и скелетных мышц)</v>
          </cell>
        </row>
        <row r="636">
          <cell r="B636" t="str">
            <v>Электродиагностика (определение электровозбудимости (функциональных свойств) лицевого и тройничного нервов, мимических и жевательных мышц)</v>
          </cell>
        </row>
        <row r="637">
          <cell r="B637" t="str">
            <v>Магнитно-резонансная томография мышечной системы</v>
          </cell>
        </row>
        <row r="638">
          <cell r="B638" t="str">
            <v>Магнитно-резонансная томография костной ткани (одна область)</v>
          </cell>
        </row>
        <row r="639">
          <cell r="B639" t="str">
            <v>Магнитно-резонансная томография позвоночника (один отдел)</v>
          </cell>
        </row>
        <row r="640">
          <cell r="B640" t="str">
            <v>Магнитно-резонансная томография позвоночника с контрастированием (один отдел)</v>
          </cell>
        </row>
        <row r="641">
          <cell r="B641" t="str">
            <v>Магнитно-резонансная томография основания черепа</v>
          </cell>
        </row>
        <row r="642">
          <cell r="B642" t="str">
            <v>Магнитно-резонансная томография основания черепа с ангиографией</v>
          </cell>
        </row>
        <row r="643">
          <cell r="B643" t="str">
            <v>Магнитно-резонансная томография лицевого отдела черепа</v>
          </cell>
        </row>
        <row r="644">
          <cell r="B644" t="str">
            <v>Магнитно-резонансная томография лицевого отдела черепа с внутривенным контрастированием</v>
          </cell>
        </row>
        <row r="645">
          <cell r="B645" t="str">
            <v>Магнитно-резонансная томография суставов (один сустав)</v>
          </cell>
        </row>
        <row r="646">
          <cell r="B646" t="str">
            <v>Магнитно-резонансная томография суставов (один сустав) с контрастированием</v>
          </cell>
        </row>
        <row r="647">
          <cell r="B647" t="str">
            <v>Электроодонтометрия зуба</v>
          </cell>
        </row>
        <row r="648">
          <cell r="B648" t="str">
            <v>Магнитно-резонансная томография околоносовых пазух</v>
          </cell>
        </row>
        <row r="649">
          <cell r="B649" t="str">
            <v>Магнитно-резонансная томография гортаноглотки</v>
          </cell>
        </row>
        <row r="650">
          <cell r="B650" t="str">
            <v>Магнитно-резонансная томография преддверно-улиткового органа</v>
          </cell>
        </row>
        <row r="651">
          <cell r="B651" t="str">
            <v>Магнитно-резонансная томография носоротоглотки</v>
          </cell>
        </row>
        <row r="652">
          <cell r="B652" t="str">
            <v>Определение коэффициента аккомодации нервно-мышечного аппарата гортани</v>
          </cell>
        </row>
        <row r="653">
          <cell r="B653" t="str">
            <v>Магнитно-резонансная томография легких</v>
          </cell>
        </row>
        <row r="654">
          <cell r="B654" t="str">
            <v>Регистрация электрической активности проводящей системы сердца</v>
          </cell>
        </row>
        <row r="655">
          <cell r="B655" t="str">
            <v>Расшифровка, описание и интерпретация электрокардиографических данных</v>
          </cell>
        </row>
        <row r="656">
          <cell r="B656" t="str">
            <v>Расшифровка, описание и интерпретация данных электрокардиографических исследований с применением телемедицинских технологий</v>
          </cell>
        </row>
        <row r="657">
          <cell r="B657" t="str">
            <v>Регистрация электрокардиограммы при пребывании пациента в условиях повышенного давления газовой среды в медицинской (водолазной) барокамере</v>
          </cell>
        </row>
        <row r="658">
          <cell r="B658" t="str">
            <v>Регистрация электрокардиограммы</v>
          </cell>
        </row>
        <row r="659">
          <cell r="B659" t="str">
            <v>Поверхностное электрокардиографическое картирование</v>
          </cell>
        </row>
        <row r="660">
          <cell r="B660" t="str">
            <v>Внутрисердечное электрофизиологическое исследование</v>
          </cell>
        </row>
        <row r="661">
          <cell r="B661" t="str">
            <v>Мониторирование электрокардиографических данных</v>
          </cell>
        </row>
        <row r="662">
          <cell r="B662" t="str">
            <v>Дистанционное наблюдение за показателями, получаемыми от имплантируемого антиаритмического устройства</v>
          </cell>
        </row>
        <row r="663">
          <cell r="B663" t="str">
            <v>Дистанционное наблюдение за электрокардиографическими данными</v>
          </cell>
        </row>
        <row r="664">
          <cell r="B664" t="str">
            <v>Холтеровское мониторирование сердечного ритма</v>
          </cell>
        </row>
        <row r="665">
          <cell r="B665" t="str">
            <v>Магнитно-резонансная томография сердца и магистральных сосудов</v>
          </cell>
        </row>
        <row r="666">
          <cell r="B666" t="str">
            <v>Магнитно-резонансная томография сердца с контрастированием</v>
          </cell>
        </row>
        <row r="667">
          <cell r="B667" t="str">
            <v>Экспресс-исследование сердца по электрокардиографическим сигналам от конечностей с помощью кардиовизора</v>
          </cell>
        </row>
        <row r="668">
          <cell r="B668" t="str">
            <v>Исследование поздних потенциалов сердца</v>
          </cell>
        </row>
        <row r="669">
          <cell r="B669" t="str">
            <v>Имплантация петлевого регистратора для долговременной регистрации электрической активности проводящей системы сердца</v>
          </cell>
        </row>
        <row r="670">
          <cell r="B670" t="str">
            <v>Магнитно-резонансная томография средостения</v>
          </cell>
        </row>
        <row r="671">
          <cell r="B671" t="str">
            <v>Реовазография</v>
          </cell>
        </row>
        <row r="672">
          <cell r="B672" t="str">
            <v>Компьютерная реовазография</v>
          </cell>
        </row>
        <row r="673">
          <cell r="B673" t="str">
            <v>Реовазография с медикаментозной пробой</v>
          </cell>
        </row>
        <row r="674">
          <cell r="B674" t="str">
            <v>Реопародонтография</v>
          </cell>
        </row>
        <row r="675">
          <cell r="B675" t="str">
            <v>Магнитно-резонансная артериография (одна область)</v>
          </cell>
        </row>
        <row r="676">
          <cell r="B676" t="str">
            <v>Магнитно-резонансная венография (одна область)</v>
          </cell>
        </row>
        <row r="677">
          <cell r="B677" t="str">
            <v>Магнитно-резонансная ангиография с контрастированием (одна область)</v>
          </cell>
        </row>
        <row r="678">
          <cell r="B678" t="str">
            <v>Магнитно-резонансная ангиография (одна область)</v>
          </cell>
        </row>
        <row r="679">
          <cell r="B679" t="str">
            <v>Чрескожный мониторинг парциального давления кислорода</v>
          </cell>
        </row>
        <row r="680">
          <cell r="B680" t="str">
            <v>Чрескожный мониторинг парциального давления кислорода с использованием функциональных проб</v>
          </cell>
        </row>
        <row r="681">
          <cell r="B681" t="str">
            <v>Магнитно-резонансная холангиография</v>
          </cell>
        </row>
        <row r="682">
          <cell r="B682" t="str">
            <v>Магнитно-резонансная томография поджелудочной железы</v>
          </cell>
        </row>
        <row r="683">
          <cell r="B683" t="str">
            <v>Магнитно-резонансная холангиопанкреатография</v>
          </cell>
        </row>
        <row r="684">
          <cell r="B684" t="str">
            <v>Электрогастрография</v>
          </cell>
        </row>
        <row r="685">
          <cell r="B685" t="str">
            <v>Магнитно-резонансная томография тонкой кишки</v>
          </cell>
        </row>
        <row r="686">
          <cell r="B686" t="str">
            <v>Магнитно-резонансная томография тонкой кишки с контрастированием</v>
          </cell>
        </row>
        <row r="687">
          <cell r="B687" t="str">
            <v>Магнитно-резонансная томография толстой кишки</v>
          </cell>
        </row>
        <row r="688">
          <cell r="B688" t="str">
            <v>Магнитно-резонансная томография толстой кишки с контрастированием</v>
          </cell>
        </row>
        <row r="689">
          <cell r="B689" t="str">
            <v>Электромиография анального сфинктера</v>
          </cell>
        </row>
        <row r="690">
          <cell r="B690" t="str">
            <v>Электромиография мышц тазового дна</v>
          </cell>
        </row>
        <row r="691">
          <cell r="B691" t="str">
            <v>Суммарная электромиография наружного анального сфинктера или тазового дна</v>
          </cell>
        </row>
        <row r="692">
          <cell r="B692" t="str">
            <v>Сегментарная электромиография наружного анального сфинктера</v>
          </cell>
        </row>
        <row r="693">
          <cell r="B693" t="str">
            <v>Аноректальная манометрия</v>
          </cell>
        </row>
        <row r="694">
          <cell r="B694" t="str">
            <v>Исследование функций сфинктерного (запирательного) аппарата прямой кишки</v>
          </cell>
        </row>
        <row r="695">
          <cell r="B695" t="str">
            <v>Маммография электроимпедансная</v>
          </cell>
        </row>
        <row r="696">
          <cell r="B696" t="str">
            <v>Радиотермометрия молочной железы</v>
          </cell>
        </row>
        <row r="697">
          <cell r="B697" t="str">
            <v>Магнитно-резонансная томография молочной железы</v>
          </cell>
        </row>
        <row r="698">
          <cell r="B698" t="str">
            <v>Магнитно-резонансная томография молочной железы с контрастированием</v>
          </cell>
        </row>
        <row r="699">
          <cell r="B699" t="str">
            <v>Магнитно-резонансная томография мошонки</v>
          </cell>
        </row>
        <row r="700">
          <cell r="B700" t="str">
            <v>Магнитно-резонансная томография мошонки с контрастированием</v>
          </cell>
        </row>
        <row r="701">
          <cell r="B701" t="str">
            <v>Магнитно-резонансная томография надпочечников</v>
          </cell>
        </row>
        <row r="702">
          <cell r="B702" t="str">
            <v>Магнитно-резонансная томография надпочечников с контрастированием</v>
          </cell>
        </row>
        <row r="703">
          <cell r="B703" t="str">
            <v>Магнитно-резонансная томография гипофиза</v>
          </cell>
        </row>
        <row r="704">
          <cell r="B704" t="str">
            <v>Магнитно-резонансная томография гипофиза с контрастированием</v>
          </cell>
        </row>
        <row r="705">
          <cell r="B705" t="str">
            <v>Электроэнцефалография</v>
          </cell>
        </row>
        <row r="706">
          <cell r="B706" t="str">
            <v>Электроэнцефалография с нагрузочными пробами</v>
          </cell>
        </row>
        <row r="707">
          <cell r="B707" t="str">
            <v>Электроэнцефалография с видеомониторингом</v>
          </cell>
        </row>
        <row r="708">
          <cell r="B708" t="str">
            <v>Реоэнцефалография</v>
          </cell>
        </row>
        <row r="709">
          <cell r="B709" t="str">
            <v>Компьютерная реоэнцефалография</v>
          </cell>
        </row>
        <row r="710">
          <cell r="B710" t="str">
            <v>Электрокортикография</v>
          </cell>
        </row>
        <row r="711">
          <cell r="B711" t="str">
            <v>Регистрация моторных вызванных потенциалов</v>
          </cell>
        </row>
        <row r="712">
          <cell r="B712" t="str">
            <v>Регистрация соматосенсорных вызванных потенциалов коры головного мозга</v>
          </cell>
        </row>
        <row r="713">
          <cell r="B713" t="str">
            <v>Регистрация вызванных потенциалов коры головного мозга одной модальности (зрительные, когнитивные, акустические столовые)</v>
          </cell>
        </row>
        <row r="714">
          <cell r="B714" t="str">
            <v>Чрескожная магнитная стимуляция головного и спинного мозга</v>
          </cell>
        </row>
        <row r="715">
          <cell r="B715" t="str">
            <v>Стабиллометрия</v>
          </cell>
        </row>
        <row r="716">
          <cell r="B716" t="str">
            <v>Стабиллометрия статическая</v>
          </cell>
        </row>
        <row r="717">
          <cell r="B717" t="str">
            <v>Магнитно-резонансная томография головного мозга</v>
          </cell>
        </row>
        <row r="718">
          <cell r="B718" t="str">
            <v>Магнитно-резонансная томография головного мозга с контрастированием</v>
          </cell>
        </row>
        <row r="719">
          <cell r="B719" t="str">
            <v>Магнитно-резонансная томография головного мозга функциональная</v>
          </cell>
        </row>
        <row r="720">
          <cell r="B720" t="str">
            <v>Магнитно-резонансная перфузия головного мозга</v>
          </cell>
        </row>
        <row r="721">
          <cell r="B721" t="str">
            <v>Магнитно-резонансная диффузия головного мозга</v>
          </cell>
        </row>
        <row r="722">
          <cell r="B722" t="str">
            <v>Магнитно-резонансная ликворография головного мозга</v>
          </cell>
        </row>
        <row r="723">
          <cell r="B723" t="str">
            <v>Магнитно-резонансная томография головного мозга топометрическая</v>
          </cell>
        </row>
        <row r="724">
          <cell r="B724" t="str">
            <v>Магнитно-резонансная томография головного мозга с контрастированием топометрическая</v>
          </cell>
        </row>
        <row r="725">
          <cell r="B725" t="str">
            <v>Магнитно-резонансная ангиография интракарниальных сосудов</v>
          </cell>
        </row>
        <row r="726">
          <cell r="B726" t="str">
            <v>Протонная магнитно-резонансная спектроскопия</v>
          </cell>
        </row>
        <row r="727">
          <cell r="B727" t="str">
            <v>Магнитно-резонансная томография спинного мозга (один отдел)</v>
          </cell>
        </row>
        <row r="728">
          <cell r="B728" t="str">
            <v>Магнитно-резонансная томография спинного мозга с контрастированием (один отдел)</v>
          </cell>
        </row>
        <row r="729">
          <cell r="B729" t="str">
            <v>Магнитно-резонансная перфузия спинного мозга (один отдел)</v>
          </cell>
        </row>
        <row r="730">
          <cell r="B730" t="str">
            <v>Магнитно-резонансная диффузия спинного мозга (один отдел)</v>
          </cell>
        </row>
        <row r="731">
          <cell r="B731" t="str">
            <v>Магнитно-резонансная ликворография спинного мозга (один отдел)</v>
          </cell>
        </row>
        <row r="732">
          <cell r="B732" t="str">
            <v>Магнитно-резонансная томография спинного мозга с контрастированием топометрическая (один отдел)</v>
          </cell>
        </row>
        <row r="733">
          <cell r="B733" t="str">
            <v>Магнитно-резонансная томография спинного мозга фазовоконтрастная (один отдел)</v>
          </cell>
        </row>
        <row r="734">
          <cell r="B734" t="str">
            <v>Магнитно-резонансная томография головного мозга интраоперационная</v>
          </cell>
        </row>
        <row r="735">
          <cell r="B735" t="str">
            <v>Магнитно-резонансное исследование ликвородинамики</v>
          </cell>
        </row>
        <row r="736">
          <cell r="B736" t="str">
            <v>Измерение скорости проведения электрического импульса по нерву</v>
          </cell>
        </row>
        <row r="737">
          <cell r="B737" t="str">
            <v>Регистрация соматосенсорных вызванных потенциалов двигательных нервов</v>
          </cell>
        </row>
        <row r="738">
          <cell r="B738" t="str">
            <v>Тест слуховой адаптации</v>
          </cell>
        </row>
        <row r="739">
          <cell r="B739" t="str">
            <v>Исследование вызванной отоакустической эмиссии</v>
          </cell>
        </row>
        <row r="740">
          <cell r="B740" t="str">
            <v>Исследование отоакустической эмиссии на частоте продукта искажения</v>
          </cell>
        </row>
        <row r="741">
          <cell r="B741" t="str">
            <v>Исследование коротколатентных вызванных потенциалов</v>
          </cell>
        </row>
        <row r="742">
          <cell r="B742" t="str">
            <v>Исследование среднелатентных вызванных потенциалов</v>
          </cell>
        </row>
        <row r="743">
          <cell r="B743" t="str">
            <v>Исследование длиннолатентных вызванных потенциалов</v>
          </cell>
        </row>
        <row r="744">
          <cell r="B744" t="str">
            <v>Исследование длиннолатентных электрически вызванных потенциалов с кохлеарным имплантом</v>
          </cell>
        </row>
        <row r="745">
          <cell r="B745" t="str">
            <v>Регистрация вызванных акустических ответов мозга на постоянные модулированные тоны (ASSR тест)</v>
          </cell>
        </row>
        <row r="746">
          <cell r="B746" t="str">
            <v>Электрокохлеография</v>
          </cell>
        </row>
        <row r="747">
          <cell r="B747" t="str">
            <v>Электроаудиометрия (промонториальный тест)</v>
          </cell>
        </row>
        <row r="748">
          <cell r="B748" t="str">
            <v>Электроретинография</v>
          </cell>
        </row>
        <row r="749">
          <cell r="B749" t="str">
            <v>Регистрация макулярной электроретинограммы</v>
          </cell>
        </row>
        <row r="750">
          <cell r="B750" t="str">
            <v>Регистрация мультифокальной электроретинограммы</v>
          </cell>
        </row>
        <row r="751">
          <cell r="B751" t="str">
            <v>Регистрация комплекса ритмической электроретинограммы (развернутое исследование)</v>
          </cell>
        </row>
        <row r="752">
          <cell r="B752" t="str">
            <v>Регистрация зрительных вызванных потенциалов коры головного мозга</v>
          </cell>
        </row>
        <row r="753">
          <cell r="B753" t="str">
            <v>Регистрация зрительных вызванных потенциалов коры головного мозга на паттерн стимуляцию</v>
          </cell>
        </row>
        <row r="754">
          <cell r="B754" t="str">
            <v>Регистрация электрической чувствительности и лабильности зрительного анализатора</v>
          </cell>
        </row>
        <row r="755">
          <cell r="B755" t="str">
            <v>Реоофтальмография</v>
          </cell>
        </row>
        <row r="756">
          <cell r="B756" t="str">
            <v>Офтальмоплетизмография</v>
          </cell>
        </row>
        <row r="757">
          <cell r="B757" t="str">
            <v>Электроокулография</v>
          </cell>
        </row>
        <row r="758">
          <cell r="B758" t="str">
            <v>Оптическая биометрия глаза</v>
          </cell>
        </row>
        <row r="759">
          <cell r="B759" t="str">
            <v>Магнитно-резонансная томография глазницы</v>
          </cell>
        </row>
        <row r="760">
          <cell r="B760" t="str">
            <v>Магнитно-резонансная томография глазниц с контрастированием</v>
          </cell>
        </row>
        <row r="761">
          <cell r="B761" t="str">
            <v>Электромиография мочевого пузыря</v>
          </cell>
        </row>
        <row r="762">
          <cell r="B762" t="str">
            <v>Магнитно-резонансная томография почек</v>
          </cell>
        </row>
        <row r="763">
          <cell r="B763" t="str">
            <v>Магнитно-резонансная томография почек с контрастированием</v>
          </cell>
        </row>
        <row r="764">
          <cell r="B764" t="str">
            <v>Магнитно-резонансная томография урография</v>
          </cell>
        </row>
        <row r="765">
          <cell r="B765" t="str">
            <v>Магнитно-резонансная томография урография с контрастированием</v>
          </cell>
        </row>
        <row r="766">
          <cell r="B766" t="str">
            <v>Кардиотокография плода</v>
          </cell>
        </row>
        <row r="767">
          <cell r="B767" t="str">
            <v>Исследование электронно-парамагнитного резонанса твердых тканей</v>
          </cell>
        </row>
        <row r="768">
          <cell r="B768" t="str">
            <v>Магнитно-резонансная томография органов малого таза</v>
          </cell>
        </row>
        <row r="769">
          <cell r="B769" t="str">
            <v>Магнитно-резонансная томография органов малого таза с внутривенным контрастированием</v>
          </cell>
        </row>
        <row r="770">
          <cell r="B770" t="str">
            <v>Магнитно-резонансная томография органов брюшной полости</v>
          </cell>
        </row>
        <row r="771">
          <cell r="B771" t="str">
            <v>Магнитно-резонансная томография органов брюшной полости с внутривенным контрастированием</v>
          </cell>
        </row>
        <row r="772">
          <cell r="B772" t="str">
            <v>Магнитно-резонансная томография органов брюшной полости с внутривенным введением гепатотропного контрастного препарата</v>
          </cell>
        </row>
        <row r="773">
          <cell r="B773" t="str">
            <v>Магнитно-резонансная томография органов грудной клетки</v>
          </cell>
        </row>
        <row r="774">
          <cell r="B774" t="str">
            <v>Магнитно-резонансная томография органов грудной клетки с внутривенным контрастированием</v>
          </cell>
        </row>
        <row r="775">
          <cell r="B775" t="str">
            <v>Магнитно-резонансная томография забрюшинного пространства</v>
          </cell>
        </row>
        <row r="776">
          <cell r="B776" t="str">
            <v>Магнитно-резонансная томография забрюшинного пространства с внутривенным контрастированием</v>
          </cell>
        </row>
        <row r="777">
          <cell r="B777" t="str">
            <v>Магнитно-резонансная томография шеи</v>
          </cell>
        </row>
        <row r="778">
          <cell r="B778" t="str">
            <v>Магнитно-резонансная томография шеи с внутривенным контрастированием</v>
          </cell>
        </row>
        <row r="779">
          <cell r="B779" t="str">
            <v>Топометрия магнитно-резонансно-томографическая</v>
          </cell>
        </row>
        <row r="780">
          <cell r="B780" t="str">
            <v>Магнитно-резонансная томография мягких тканей головы</v>
          </cell>
        </row>
        <row r="781">
          <cell r="B781" t="str">
            <v>Магнитно-резонансная томография мягких тканей головы с внутривенным контрастированием</v>
          </cell>
        </row>
        <row r="782">
          <cell r="B782" t="str">
            <v>Магнитно-резонансная томография верхней конечности</v>
          </cell>
        </row>
        <row r="783">
          <cell r="B783" t="str">
            <v>Магнитно-резонансная томография верхней конечности с внутривенным контрастированием</v>
          </cell>
        </row>
        <row r="784">
          <cell r="B784" t="str">
            <v>Магнитно-резонансная томография кисти</v>
          </cell>
        </row>
        <row r="785">
          <cell r="B785" t="str">
            <v>Магнитно-резонансная томография нижней конечности</v>
          </cell>
        </row>
        <row r="786">
          <cell r="B786" t="str">
            <v>Магнитно-резонансная томография нижней конечности с внутривенным контрастированием</v>
          </cell>
        </row>
        <row r="787">
          <cell r="B787" t="str">
            <v>Магнитно-резонансная томография стопы</v>
          </cell>
        </row>
        <row r="788">
          <cell r="B788" t="str">
            <v>Магнитно-резонансная томография малого таза с применением ректального датчика</v>
          </cell>
        </row>
        <row r="789">
          <cell r="B789" t="str">
            <v>Определение процентного соотношения воды, мышечной и жировой ткани с помощью биоимпедансметра</v>
          </cell>
        </row>
        <row r="790">
          <cell r="B790" t="str">
            <v>Магнитно-резонансная томография плода</v>
          </cell>
        </row>
        <row r="791">
          <cell r="B791" t="str">
            <v>Магнитно-резонансная трактография</v>
          </cell>
        </row>
        <row r="792">
          <cell r="B792" t="str">
            <v>Описание и интерпретация данных электрофизиологических методов исследований</v>
          </cell>
        </row>
        <row r="793">
          <cell r="B793" t="str">
            <v>Компьютерная томография мягких тканей</v>
          </cell>
        </row>
        <row r="794">
          <cell r="B794" t="str">
            <v>Компьютерная томография мягких тканей с контрастированием</v>
          </cell>
        </row>
        <row r="795">
          <cell r="B795" t="str">
            <v>Рентгенография мягких тканей лица</v>
          </cell>
        </row>
        <row r="796">
          <cell r="B796" t="str">
            <v>Рентгенография мягких тканей шеи</v>
          </cell>
        </row>
        <row r="797">
          <cell r="B797" t="str">
            <v>Рентгенография мягких тканей верхней конечности</v>
          </cell>
        </row>
        <row r="798">
          <cell r="B798" t="str">
            <v>Рентгенография мягких тканей нижней конечности</v>
          </cell>
        </row>
        <row r="799">
          <cell r="B799" t="str">
            <v>Рентгенография мягких тканей туловища</v>
          </cell>
        </row>
        <row r="800">
          <cell r="B800" t="str">
            <v>Рентгенотерапия при новообразованиях кожи</v>
          </cell>
        </row>
        <row r="801">
          <cell r="B801" t="str">
            <v>Рентгенотерапия при новообразованиях кожи близкофокусная</v>
          </cell>
        </row>
        <row r="802">
          <cell r="B802" t="str">
            <v>Рентгенография черепа тангенциальная</v>
          </cell>
        </row>
        <row r="803">
          <cell r="B803" t="str">
            <v>Рентгенография турецкого седла</v>
          </cell>
        </row>
        <row r="804">
          <cell r="B804" t="str">
            <v>Рентгенография скуловой кости</v>
          </cell>
        </row>
        <row r="805">
          <cell r="B805" t="str">
            <v>Компьютерная томография лицевого отдела черепа</v>
          </cell>
        </row>
        <row r="806">
          <cell r="B806" t="str">
            <v>Компьютерно-томографическое перфузионное исследование лицевого отдела черепа</v>
          </cell>
        </row>
        <row r="807">
          <cell r="B807" t="str">
            <v>Компьютерная томография лицевого отдела черепа с внутривенным болюсным контрастированием</v>
          </cell>
        </row>
        <row r="808">
          <cell r="B808" t="str">
            <v>Компьютерная томография лицевого отдела черепа с внутривенным болюсным контрастированием, мультипланарной и трехмерной реконструкцией</v>
          </cell>
        </row>
        <row r="809">
          <cell r="B809" t="str">
            <v>Рентгенография основания черепа</v>
          </cell>
        </row>
        <row r="810">
          <cell r="B810" t="str">
            <v>Рентгенография черепных отверстий</v>
          </cell>
        </row>
        <row r="811">
          <cell r="B811" t="str">
            <v>Рентгенография всего черепа, в одной или более проекциях</v>
          </cell>
        </row>
        <row r="812">
          <cell r="B812" t="str">
            <v>Рентгенография ячеек решетчатой кости</v>
          </cell>
        </row>
        <row r="813">
          <cell r="B813" t="str">
            <v>Рентгенография первого и второго шейного позвонка</v>
          </cell>
        </row>
        <row r="814">
          <cell r="B814" t="str">
            <v>Рентгенография сочленения затылочной кости и первого шейного позвонка</v>
          </cell>
        </row>
        <row r="815">
          <cell r="B815" t="str">
            <v>Рентгенография зубовидного отростка (второго шейного позвонка)</v>
          </cell>
        </row>
        <row r="816">
          <cell r="B816" t="str">
            <v>Рентгенография шейного отдела позвоночника</v>
          </cell>
        </row>
        <row r="817">
          <cell r="B817" t="str">
            <v>Рентгенография шейно-дорсального отдела позвоночника</v>
          </cell>
        </row>
        <row r="818">
          <cell r="B818" t="str">
            <v>Рентгенография грудного отдела позвоночника</v>
          </cell>
        </row>
        <row r="819">
          <cell r="B819" t="str">
            <v>Рентгенография грудного и поясничного отдела позвоночника</v>
          </cell>
        </row>
        <row r="820">
          <cell r="B820" t="str">
            <v>Рентгенография поясничного отдела позвоночника</v>
          </cell>
        </row>
        <row r="821">
          <cell r="B821" t="str">
            <v>Рентгенография поясничного и крестцового отдела позвоночника</v>
          </cell>
        </row>
        <row r="822">
          <cell r="B822" t="str">
            <v>Рентгенография крестца и копчика</v>
          </cell>
        </row>
        <row r="823">
          <cell r="B823" t="str">
            <v>Рентгенография крестца</v>
          </cell>
        </row>
        <row r="824">
          <cell r="B824" t="str">
            <v>Рентгенография копчика</v>
          </cell>
        </row>
        <row r="825">
          <cell r="B825" t="str">
            <v>Рентгенография позвоночника, специальные исследования и проекции</v>
          </cell>
        </row>
        <row r="826">
          <cell r="B826" t="str">
            <v>Рентгенография позвоночника с функциональными пробами</v>
          </cell>
        </row>
        <row r="827">
          <cell r="B827" t="str">
            <v>Рентгенография позвоночника, вертикальная</v>
          </cell>
        </row>
        <row r="828">
          <cell r="B828" t="str">
            <v>Рентгенография верхней конечности</v>
          </cell>
        </row>
        <row r="829">
          <cell r="B829" t="str">
            <v>Компьютерная томография верхней конечности</v>
          </cell>
        </row>
        <row r="830">
          <cell r="B830" t="str">
            <v>Компьютерная томография верхней конечности с внутривенным болюсным контрастированием</v>
          </cell>
        </row>
        <row r="831">
          <cell r="B831" t="str">
            <v>Компьютерная томография верхней конечности с внутривенным болюсным контрастированием, мультипланарной и трехмерной реконструкцией</v>
          </cell>
        </row>
        <row r="832">
          <cell r="B832" t="str">
            <v>Рентгенография ключицы</v>
          </cell>
        </row>
        <row r="833">
          <cell r="B833" t="str">
            <v>Рентгенография ребра(ер)</v>
          </cell>
        </row>
        <row r="834">
          <cell r="B834" t="str">
            <v>Рентгенография грудины</v>
          </cell>
        </row>
        <row r="835">
          <cell r="B835" t="str">
            <v>Рентгенография лопатки</v>
          </cell>
        </row>
        <row r="836">
          <cell r="B836" t="str">
            <v>Рентгенография головки плечевой кости</v>
          </cell>
        </row>
        <row r="837">
          <cell r="B837" t="str">
            <v>Рентгенография плечевой кости</v>
          </cell>
        </row>
        <row r="838">
          <cell r="B838" t="str">
            <v>Рентгенография локтевой кости и лучевой кости</v>
          </cell>
        </row>
        <row r="839">
          <cell r="B839" t="str">
            <v>Рентгенография запястья</v>
          </cell>
        </row>
        <row r="840">
          <cell r="B840" t="str">
            <v>Рентгенография пясти</v>
          </cell>
        </row>
        <row r="841">
          <cell r="B841" t="str">
            <v>Рентгенография кисти</v>
          </cell>
        </row>
        <row r="842">
          <cell r="B842" t="str">
            <v>Рентгенография фаланг пальцев кисти</v>
          </cell>
        </row>
        <row r="843">
          <cell r="B843" t="str">
            <v>Рентгенография пальцев фаланговых костей кисти</v>
          </cell>
        </row>
        <row r="844">
          <cell r="B844" t="str">
            <v>Рентгенография I пальца кисти</v>
          </cell>
        </row>
        <row r="845">
          <cell r="B845" t="str">
            <v>Рентгенография нижней конечности</v>
          </cell>
        </row>
        <row r="846">
          <cell r="B846" t="str">
            <v>Компьютерная томография нижней конечности</v>
          </cell>
        </row>
        <row r="847">
          <cell r="B847" t="str">
            <v>Компьютерная томография нижней конечности с внутривенным болюсным контрастированием</v>
          </cell>
        </row>
        <row r="848">
          <cell r="B848" t="str">
            <v>Компьютерная томография нижней конечности с внутривенным болюсным контрастированием, мультипланарной и трехмерной реконструкцией</v>
          </cell>
        </row>
        <row r="849">
          <cell r="B849" t="str">
            <v>Рентгенография подвздошной кости</v>
          </cell>
        </row>
        <row r="850">
          <cell r="B850" t="str">
            <v>Рентгенография седалищной кости</v>
          </cell>
        </row>
        <row r="851">
          <cell r="B851" t="str">
            <v>Рентгенография лобка</v>
          </cell>
        </row>
        <row r="852">
          <cell r="B852" t="str">
            <v>Рентгенография лонного сочленения</v>
          </cell>
        </row>
        <row r="853">
          <cell r="B853" t="str">
            <v>Рентгенография таза</v>
          </cell>
        </row>
        <row r="854">
          <cell r="B854" t="str">
            <v>Рентгенография головки и шейки бедренной кости</v>
          </cell>
        </row>
        <row r="855">
          <cell r="B855" t="str">
            <v>Рентгенография бедренной кости</v>
          </cell>
        </row>
        <row r="856">
          <cell r="B856" t="str">
            <v>Рентгенография диафиза бедренной кости</v>
          </cell>
        </row>
        <row r="857">
          <cell r="B857" t="str">
            <v>Рентгенография надколенника</v>
          </cell>
        </row>
        <row r="858">
          <cell r="B858" t="str">
            <v>Рентгенография большой берцовой и малой берцовой костей</v>
          </cell>
        </row>
        <row r="859">
          <cell r="B859" t="str">
            <v>Рентгенография диафиза большой берцовой и малой берцовой костей</v>
          </cell>
        </row>
        <row r="860">
          <cell r="B860" t="str">
            <v>Рентгенография лодыжки</v>
          </cell>
        </row>
        <row r="861">
          <cell r="B861" t="str">
            <v>Рентгенография предплюсны</v>
          </cell>
        </row>
        <row r="862">
          <cell r="B862" t="str">
            <v>Рентгенография пяточной кости</v>
          </cell>
        </row>
        <row r="863">
          <cell r="B863" t="str">
            <v>Рентгенография плюсны и фаланг пальцев стопы</v>
          </cell>
        </row>
        <row r="864">
          <cell r="B864" t="str">
            <v>Рентгенография стопы в одной проекции</v>
          </cell>
        </row>
        <row r="865">
          <cell r="B865" t="str">
            <v>Рентгенография стопы в двух проекциях</v>
          </cell>
        </row>
        <row r="866">
          <cell r="B866" t="str">
            <v>Рентгенография стопы с функциональной нагрузкой</v>
          </cell>
        </row>
        <row r="867">
          <cell r="B867" t="str">
            <v>Рентгенография фаланг пальцев ноги</v>
          </cell>
        </row>
        <row r="868">
          <cell r="B868" t="str">
            <v>Рентгенография I пальца стопы в одной проекции</v>
          </cell>
        </row>
        <row r="869">
          <cell r="B869" t="str">
            <v>Рентгенография костей лицевого скелета</v>
          </cell>
        </row>
        <row r="870">
          <cell r="B870" t="str">
            <v>Рентгенография пораженной части костного скелета</v>
          </cell>
        </row>
        <row r="871">
          <cell r="B871" t="str">
            <v>Компьютерная томография позвоночника (один отдел)</v>
          </cell>
        </row>
        <row r="872">
          <cell r="B872" t="str">
            <v>Компьютерная томография позвоночника с мультипланарной и трехмерной реконструкцией</v>
          </cell>
        </row>
        <row r="873">
          <cell r="B873" t="str">
            <v>Компьютерная томография позвоночника с внутривенным контрастированием (один отдел)</v>
          </cell>
        </row>
        <row r="874">
          <cell r="B874" t="str">
            <v>Телерентгенография черепа в боковой проекции</v>
          </cell>
        </row>
        <row r="875">
          <cell r="B875" t="str">
            <v>Рентгенография черепа в прямой проекции</v>
          </cell>
        </row>
        <row r="876">
          <cell r="B876" t="str">
            <v>Рентгеноденситометрия</v>
          </cell>
        </row>
        <row r="877">
          <cell r="B877" t="str">
            <v>Рентгеноденситометрия поясничного отдела позвоночника</v>
          </cell>
        </row>
        <row r="878">
          <cell r="B878" t="str">
            <v>Рентгеноденситометрия проксимального отдела бедренной кости</v>
          </cell>
        </row>
        <row r="879">
          <cell r="B879" t="str">
            <v>Рентгеноденситометрия лучевой кости</v>
          </cell>
        </row>
        <row r="880">
          <cell r="B880" t="str">
            <v>Компьютерная томография кости</v>
          </cell>
        </row>
        <row r="881">
          <cell r="B881" t="str">
            <v>Рентгеноскопия позвоночника</v>
          </cell>
        </row>
        <row r="882">
          <cell r="B882" t="str">
            <v>Рентгеноскопия черепа</v>
          </cell>
        </row>
        <row r="883">
          <cell r="B883" t="str">
            <v>Рентгенотерапия при заболеваниях костей</v>
          </cell>
        </row>
        <row r="884">
          <cell r="B884" t="str">
            <v>Томосинтез костей</v>
          </cell>
        </row>
        <row r="885">
          <cell r="B885" t="str">
            <v>Компьютерная томография грудины с мультипланарной и трехмерной реконструкцией</v>
          </cell>
        </row>
        <row r="886">
          <cell r="B886" t="str">
            <v>Компьютерная томография ребер с мультипланарной и трехмерной реконструкцией</v>
          </cell>
        </row>
        <row r="887">
          <cell r="B887" t="str">
            <v>Компьютерная томография костей таза</v>
          </cell>
        </row>
        <row r="888">
          <cell r="B888" t="str">
            <v>Рентгенография височно-нижнечелюстного сустава</v>
          </cell>
        </row>
        <row r="889">
          <cell r="B889" t="str">
            <v>Рентгенография межпозвоночных сочленений</v>
          </cell>
        </row>
        <row r="890">
          <cell r="B890" t="str">
            <v>Рентгенография локтевого сустава</v>
          </cell>
        </row>
        <row r="891">
          <cell r="B891" t="str">
            <v>Рентгенография лучезапястного сустава</v>
          </cell>
        </row>
        <row r="892">
          <cell r="B892" t="str">
            <v>Рентгенография коленного сустава</v>
          </cell>
        </row>
        <row r="893">
          <cell r="B893" t="str">
            <v>Внутрисуставная контрастная рентгенография межпозвоночного хряща</v>
          </cell>
        </row>
        <row r="894">
          <cell r="B894" t="str">
            <v>Внутрисуставная контрастная рентгенография крестцовоподвздошного сочленения</v>
          </cell>
        </row>
        <row r="895">
          <cell r="B895" t="str">
            <v>Внутрисуставная контрастная рентгенография тазобедренного сустава</v>
          </cell>
        </row>
        <row r="896">
          <cell r="B896" t="str">
            <v>Двойная контрастная артрография конечностей</v>
          </cell>
        </row>
        <row r="897">
          <cell r="B897" t="str">
            <v>Рентгенография плечевого сустава</v>
          </cell>
        </row>
        <row r="898">
          <cell r="B898" t="str">
            <v>Рентгенография тазобедренного сустава</v>
          </cell>
        </row>
        <row r="899">
          <cell r="B899" t="str">
            <v>Рентгенография голеностопного сустава</v>
          </cell>
        </row>
        <row r="900">
          <cell r="B900" t="str">
            <v>Рентгенография акромиально-ключичного сочленения</v>
          </cell>
        </row>
        <row r="901">
          <cell r="B901" t="str">
            <v>Рентгенография грудино-ключичного сочленения</v>
          </cell>
        </row>
        <row r="902">
          <cell r="B902" t="str">
            <v>Томография височно-нижнечелюстного сустава</v>
          </cell>
        </row>
        <row r="903">
          <cell r="B903" t="str">
            <v>Артротомография височно-нижнечелюстного сустава</v>
          </cell>
        </row>
        <row r="904">
          <cell r="B904" t="str">
            <v>Компьютерная томография сустава</v>
          </cell>
        </row>
        <row r="905">
          <cell r="B905" t="str">
            <v>Рентгенотерапия при заболеваниях суставов</v>
          </cell>
        </row>
        <row r="906">
          <cell r="B906" t="str">
            <v>Томосинтез суставов</v>
          </cell>
        </row>
        <row r="907">
          <cell r="B907" t="str">
            <v>Компьютерная томография височно-нижнечелюстных суставов</v>
          </cell>
        </row>
        <row r="908">
          <cell r="B908" t="str">
            <v>Рентгенооблучение лимфатических узлов шеи</v>
          </cell>
        </row>
        <row r="909">
          <cell r="B909" t="str">
            <v>Рентгенооблучение паховых лимфатических узлов</v>
          </cell>
        </row>
        <row r="910">
          <cell r="B910" t="str">
            <v>Рентгенооблучение подмышечных лимфатических узлов</v>
          </cell>
        </row>
        <row r="911">
          <cell r="B911" t="str">
            <v>Рентгенооблучение других лимфатических узлов</v>
          </cell>
        </row>
        <row r="912">
          <cell r="B912" t="str">
            <v>Лимфорентгенография</v>
          </cell>
        </row>
        <row r="913">
          <cell r="B913" t="str">
            <v>Спленография</v>
          </cell>
        </row>
        <row r="914">
          <cell r="B914" t="str">
            <v>Панорамная рентгенография верхней челюсти</v>
          </cell>
        </row>
        <row r="915">
          <cell r="B915" t="str">
            <v>Панорамная рентгенография нижней челюсти</v>
          </cell>
        </row>
        <row r="916">
          <cell r="B916" t="str">
            <v>Прицельная внутриротовая контактная рентгенография</v>
          </cell>
        </row>
        <row r="917">
          <cell r="B917" t="str">
            <v>Ортопантомография</v>
          </cell>
        </row>
        <row r="918">
          <cell r="B918" t="str">
            <v>Спиральная компьютерная ортопантомография</v>
          </cell>
        </row>
        <row r="919">
          <cell r="B919" t="str">
            <v>Контрастная рентгенография протоков слюнных желез (сиалография)</v>
          </cell>
        </row>
        <row r="920">
          <cell r="B920" t="str">
            <v>Телерентгенография челюстей</v>
          </cell>
        </row>
        <row r="921">
          <cell r="B921" t="str">
            <v>Внутриротовая рентгенография в прикус</v>
          </cell>
        </row>
        <row r="922">
          <cell r="B922" t="str">
            <v>Рентгенография верхней челюсти в косой проекции</v>
          </cell>
        </row>
        <row r="923">
          <cell r="B923" t="str">
            <v>Рентгенография нижней челюсти в боковой проекции</v>
          </cell>
        </row>
        <row r="924">
          <cell r="B924" t="str">
            <v>Радиовизиография челюстно-лицевой области</v>
          </cell>
        </row>
        <row r="925">
          <cell r="B925" t="str">
            <v>Рентгенотерапия при новообразованиях губы</v>
          </cell>
        </row>
        <row r="926">
          <cell r="B926" t="str">
            <v>Рентгенотерапия при новообразованиях губы близкофокусная</v>
          </cell>
        </row>
        <row r="927">
          <cell r="B927" t="str">
            <v>Радиовизиография</v>
          </cell>
        </row>
        <row r="928">
          <cell r="B928" t="str">
            <v>Компьютерная томография челюстно-лицевой области</v>
          </cell>
        </row>
        <row r="929">
          <cell r="B929" t="str">
            <v>Рентгенография носоглотки</v>
          </cell>
        </row>
        <row r="930">
          <cell r="B930" t="str">
            <v>Рентгенография глотки с контрастированием</v>
          </cell>
        </row>
        <row r="931">
          <cell r="B931" t="str">
            <v>Рентгенография гортани и трахеи</v>
          </cell>
        </row>
        <row r="932">
          <cell r="B932" t="str">
            <v>Рентгенография придаточных пазух носа</v>
          </cell>
        </row>
        <row r="933">
          <cell r="B933" t="str">
            <v>Рентгенография придаточных пазух носа с контрастированием</v>
          </cell>
        </row>
        <row r="934">
          <cell r="B934" t="str">
            <v>Рентгенография лобной пазухи</v>
          </cell>
        </row>
        <row r="935">
          <cell r="B935" t="str">
            <v>Рентгенография гайморовых пазух</v>
          </cell>
        </row>
        <row r="936">
          <cell r="B936" t="str">
            <v>Рентгенография основной кости</v>
          </cell>
        </row>
        <row r="937">
          <cell r="B937" t="str">
            <v>Томография придаточных пазух носа, гортани</v>
          </cell>
        </row>
        <row r="938">
          <cell r="B938" t="str">
            <v>Компьютерная томография придаточных пазух носа, гортани</v>
          </cell>
        </row>
        <row r="939">
          <cell r="B939" t="str">
            <v>Спиральная компьютерная томография гортани</v>
          </cell>
        </row>
        <row r="940">
          <cell r="B940" t="str">
            <v>Компьютерная томография гортани с внутривенным болюсным контрастированием</v>
          </cell>
        </row>
        <row r="941">
          <cell r="B941" t="str">
            <v>Спиральная компьютерная томография придаточных пазух носа</v>
          </cell>
        </row>
        <row r="942">
          <cell r="B942" t="str">
            <v>Компьютерная томография придаточных пазух носа с внутривенным болюсным контрастированием</v>
          </cell>
        </row>
        <row r="943">
          <cell r="B943" t="str">
            <v>Рентгенотерапия новообразований верхних дыхательных путей</v>
          </cell>
        </row>
        <row r="944">
          <cell r="B944" t="str">
            <v>Компьютерная томография верхних дыхательных путей и шеи</v>
          </cell>
        </row>
        <row r="945">
          <cell r="B945" t="str">
            <v>Спиральная компьютерная томография шеи</v>
          </cell>
        </row>
        <row r="946">
          <cell r="B946" t="str">
            <v>Компьютерная томография шеи с внутривенным болюсным контрастированием</v>
          </cell>
        </row>
        <row r="947">
          <cell r="B947" t="str">
            <v>Компьютерная томография шеи с внутривенным болюсным контрастированием, мультипланарной и трехмерной реконструкцией</v>
          </cell>
        </row>
        <row r="948">
          <cell r="B948" t="str">
            <v>Трахеография с контрастированием</v>
          </cell>
        </row>
        <row r="949">
          <cell r="B949" t="str">
            <v>Рентгеноскопия легких</v>
          </cell>
        </row>
        <row r="950">
          <cell r="B950" t="str">
            <v>Рентгенография мягких тканей грудной стенки</v>
          </cell>
        </row>
        <row r="951">
          <cell r="B951" t="str">
            <v>Бронхография</v>
          </cell>
        </row>
        <row r="952">
          <cell r="B952" t="str">
            <v>Избирательная бронхография</v>
          </cell>
        </row>
        <row r="953">
          <cell r="B953" t="str">
            <v>Компьютерная томография органов грудной полости</v>
          </cell>
        </row>
        <row r="954">
          <cell r="B954" t="str">
            <v>Компьютерная томография органов грудной полости с внутривенным болюсным контрастированием</v>
          </cell>
        </row>
        <row r="955">
          <cell r="B955" t="str">
            <v>Компьютерная томография грудной полости с внутривенным болюсным контрастированием, мультипланарной и трехмерной реконструкцией</v>
          </cell>
        </row>
        <row r="956">
          <cell r="B956" t="str">
            <v>Флюорография легких</v>
          </cell>
        </row>
        <row r="957">
          <cell r="B957" t="str">
            <v>Флюорография легких цифровая</v>
          </cell>
        </row>
        <row r="958">
          <cell r="B958" t="str">
            <v>Рентгенография легких</v>
          </cell>
        </row>
        <row r="959">
          <cell r="B959" t="str">
            <v>Прицельная рентгенография органов грудной клетки</v>
          </cell>
        </row>
        <row r="960">
          <cell r="B960" t="str">
            <v>Рентгенография легких цифровая</v>
          </cell>
        </row>
        <row r="961">
          <cell r="B961" t="str">
            <v>Томография легких</v>
          </cell>
        </row>
        <row r="962">
          <cell r="B962" t="str">
            <v>Спиральная компьютерная томография легких</v>
          </cell>
        </row>
        <row r="963">
          <cell r="B963" t="str">
            <v>Рентгенотерапия при опухолях легких</v>
          </cell>
        </row>
        <row r="964">
          <cell r="B964" t="str">
            <v>Томосинтез легких</v>
          </cell>
        </row>
        <row r="965">
          <cell r="B965" t="str">
            <v>Компьютерная томография бронхов</v>
          </cell>
        </row>
        <row r="966">
          <cell r="B966" t="str">
            <v>Латерография</v>
          </cell>
        </row>
        <row r="967">
          <cell r="B967" t="str">
            <v>Рентгеноскопия сердца и перикарда</v>
          </cell>
        </row>
        <row r="968">
          <cell r="B968" t="str">
            <v>Рентгенография сердца в трех проекциях</v>
          </cell>
        </row>
        <row r="969">
          <cell r="B969" t="str">
            <v>Рентгенография сердца с контрастированием пищевода</v>
          </cell>
        </row>
        <row r="970">
          <cell r="B970" t="str">
            <v>Рентгенография перикарда</v>
          </cell>
        </row>
        <row r="971">
          <cell r="B971" t="str">
            <v>Рентгенокимография сердца</v>
          </cell>
        </row>
        <row r="972">
          <cell r="B972" t="str">
            <v>Коронарография</v>
          </cell>
        </row>
        <row r="973">
          <cell r="B973" t="str">
            <v>Компьютерно-томографическая коронарография</v>
          </cell>
        </row>
        <row r="974">
          <cell r="B974" t="str">
            <v>Шунтография</v>
          </cell>
        </row>
        <row r="975">
          <cell r="B975" t="str">
            <v>Контрастная рентгенография перикардиальной полости</v>
          </cell>
        </row>
        <row r="976">
          <cell r="B976" t="str">
            <v>Вентрикулография сердца</v>
          </cell>
        </row>
        <row r="977">
          <cell r="B977" t="str">
            <v>Компьютерная томография сердца</v>
          </cell>
        </row>
        <row r="978">
          <cell r="B978" t="str">
            <v>Компьютерная томография сердца с контрастированием</v>
          </cell>
        </row>
        <row r="979">
          <cell r="B979" t="str">
            <v>Компьютерная томография левого предсердия и легочных вен</v>
          </cell>
        </row>
        <row r="980">
          <cell r="B980" t="str">
            <v>Спиральная компьютерная томография сердца с ЭКГ-синхронизацией</v>
          </cell>
        </row>
        <row r="981">
          <cell r="B981" t="str">
            <v>Рентгенография средостения</v>
          </cell>
        </row>
        <row r="982">
          <cell r="B982" t="str">
            <v>Пневмомедиастинография</v>
          </cell>
        </row>
        <row r="983">
          <cell r="B983" t="str">
            <v>Рентгенотерапия при новообразованиях средостения</v>
          </cell>
        </row>
        <row r="984">
          <cell r="B984" t="str">
            <v>Компьютерная томография средостения</v>
          </cell>
        </row>
        <row r="985">
          <cell r="B985" t="str">
            <v>Компьютерная томография средостения с внутривенным болюсным контрастированием</v>
          </cell>
        </row>
        <row r="986">
          <cell r="B986" t="str">
            <v>Рентгенография аорты</v>
          </cell>
        </row>
        <row r="987">
          <cell r="B987" t="str">
            <v>Компьютерно-томографическая ангиография грудной аорты</v>
          </cell>
        </row>
        <row r="988">
          <cell r="B988" t="str">
            <v>Компьютерно-томографическая ангиография брюшной аорты</v>
          </cell>
        </row>
        <row r="989">
          <cell r="B989" t="str">
            <v>Рентгенография легочной артерии</v>
          </cell>
        </row>
        <row r="990">
          <cell r="B990" t="str">
            <v>Ангиография позвоночной артерии</v>
          </cell>
        </row>
        <row r="991">
          <cell r="B991" t="str">
            <v>Ангиография сонной артерии избирательная</v>
          </cell>
        </row>
        <row r="992">
          <cell r="B992" t="str">
            <v>Ангиография внутренней сонной артерии</v>
          </cell>
        </row>
        <row r="993">
          <cell r="B993" t="str">
            <v>Ангиография наружной сонной артерии</v>
          </cell>
        </row>
        <row r="994">
          <cell r="B994" t="str">
            <v>Ангиография общей сонной артерии</v>
          </cell>
        </row>
        <row r="995">
          <cell r="B995" t="str">
            <v>Ангиография артерии щитовидной железы</v>
          </cell>
        </row>
        <row r="996">
          <cell r="B996" t="str">
            <v>Ангиография грудной аорты ретроградная</v>
          </cell>
        </row>
        <row r="997">
          <cell r="B997" t="str">
            <v>Ангиография легочной артерии избирательная</v>
          </cell>
        </row>
        <row r="998">
          <cell r="B998" t="str">
            <v>Ангиография легочной артерии поперечно-грудная</v>
          </cell>
        </row>
        <row r="999">
          <cell r="B999" t="str">
            <v>Брюшная аортография</v>
          </cell>
        </row>
        <row r="1000">
          <cell r="B1000" t="str">
            <v>Артериально-стимулированный венозный забор крови</v>
          </cell>
        </row>
        <row r="1001">
          <cell r="B1001" t="str">
            <v>Артериография тазовых органов</v>
          </cell>
        </row>
        <row r="1002">
          <cell r="B1002" t="str">
            <v>Ангиография бедренной артерии прямая, одной стороны</v>
          </cell>
        </row>
        <row r="1003">
          <cell r="B1003" t="str">
            <v>Ангиография бедренной артерии прямая, обеих сторон</v>
          </cell>
        </row>
        <row r="1004">
          <cell r="B1004" t="str">
            <v>Ангиография бедренных артерий ретроградная</v>
          </cell>
        </row>
        <row r="1005">
          <cell r="B1005" t="str">
            <v>Ангиография артерии верхней конечности прямая</v>
          </cell>
        </row>
        <row r="1006">
          <cell r="B1006" t="str">
            <v>Ангиография артерии верхней конечности ретроградная</v>
          </cell>
        </row>
        <row r="1007">
          <cell r="B1007" t="str">
            <v>Артерио- и флебография глазницы</v>
          </cell>
        </row>
        <row r="1008">
          <cell r="B1008" t="str">
            <v>Флебография верхней полой вены</v>
          </cell>
        </row>
        <row r="1009">
          <cell r="B1009" t="str">
            <v>Флебография нижней полой вены</v>
          </cell>
        </row>
        <row r="1010">
          <cell r="B1010" t="str">
            <v>Флебография воротной вены</v>
          </cell>
        </row>
        <row r="1011">
          <cell r="B1011" t="str">
            <v>Флебография воротной вены возвратная</v>
          </cell>
        </row>
        <row r="1012">
          <cell r="B1012" t="str">
            <v>Флебография почечной вены</v>
          </cell>
        </row>
        <row r="1013">
          <cell r="B1013" t="str">
            <v>Флебография женских половых органов</v>
          </cell>
        </row>
        <row r="1014">
          <cell r="B1014" t="str">
            <v>Флебография таза</v>
          </cell>
        </row>
        <row r="1015">
          <cell r="B1015" t="str">
            <v>Флебография мужских половых органов</v>
          </cell>
        </row>
        <row r="1016">
          <cell r="B1016" t="str">
            <v>Флебография бедренная</v>
          </cell>
        </row>
        <row r="1017">
          <cell r="B1017" t="str">
            <v>Флебография нижней конечности прямая</v>
          </cell>
        </row>
        <row r="1018">
          <cell r="B1018" t="str">
            <v>Панаортография</v>
          </cell>
        </row>
        <row r="1019">
          <cell r="B1019" t="str">
            <v>Ангиография сосудов почек</v>
          </cell>
        </row>
        <row r="1020">
          <cell r="B1020" t="str">
            <v>Церебральная ангиография</v>
          </cell>
        </row>
        <row r="1021">
          <cell r="B1021" t="str">
            <v>Церебральная ангиография тотальная селективная</v>
          </cell>
        </row>
        <row r="1022">
          <cell r="B1022" t="str">
            <v>Церебральная ангиография с функциональными пробами</v>
          </cell>
        </row>
        <row r="1023">
          <cell r="B1023" t="str">
            <v>Флебография венозных коллекторов (каменистых синусов) головного мозга</v>
          </cell>
        </row>
        <row r="1024">
          <cell r="B1024" t="str">
            <v>Флебография центральной надпочечниковой вены</v>
          </cell>
        </row>
        <row r="1025">
          <cell r="B1025" t="str">
            <v>Флебография нижней конечности ретроградная</v>
          </cell>
        </row>
        <row r="1026">
          <cell r="B1026" t="str">
            <v>Флебография нижней конечности трансартериальная</v>
          </cell>
        </row>
        <row r="1027">
          <cell r="B1027" t="str">
            <v>Флебография верхней конечности прямая</v>
          </cell>
        </row>
        <row r="1028">
          <cell r="B1028" t="str">
            <v>Флебография верхней конечности ретроградная</v>
          </cell>
        </row>
        <row r="1029">
          <cell r="B1029" t="str">
            <v>Флебография верхней конечности трансартериальная</v>
          </cell>
        </row>
        <row r="1030">
          <cell r="B1030" t="str">
            <v>Ангиография артерий нижней конечности прямая</v>
          </cell>
        </row>
        <row r="1031">
          <cell r="B1031" t="str">
            <v>Ангиография артерий нижней конечности ретроградная</v>
          </cell>
        </row>
        <row r="1032">
          <cell r="B1032" t="str">
            <v>Ангиография сосудов органов брюшной полости</v>
          </cell>
        </row>
        <row r="1033">
          <cell r="B1033" t="str">
            <v>Ангиография сосудов органов забрюшинного пространства</v>
          </cell>
        </row>
        <row r="1034">
          <cell r="B1034" t="str">
            <v>Ангиография брыжеечных сосудов</v>
          </cell>
        </row>
        <row r="1035">
          <cell r="B1035" t="str">
            <v>Ангиография брыжеечных сосудов суперселективная</v>
          </cell>
        </row>
        <row r="1036">
          <cell r="B1036" t="str">
            <v>Ангиография чревного ствола и его ветвей</v>
          </cell>
        </row>
        <row r="1037">
          <cell r="B1037" t="str">
            <v>Ангиография объемного образования</v>
          </cell>
        </row>
        <row r="1038">
          <cell r="B1038" t="str">
            <v>Мезентерикопортография трансартериальная</v>
          </cell>
        </row>
        <row r="1039">
          <cell r="B1039" t="str">
            <v>Флебография воротной вены чрезяремная ретроградная</v>
          </cell>
        </row>
        <row r="1040">
          <cell r="B1040" t="str">
            <v>Спленопортография трансселезеночная пункционная</v>
          </cell>
        </row>
        <row r="1041">
          <cell r="B1041" t="str">
            <v>Ангиография легочной артерии и ее ветвей</v>
          </cell>
        </row>
        <row r="1042">
          <cell r="B1042" t="str">
            <v>Компьютерно-томографическая ангиография одной анатомической области</v>
          </cell>
        </row>
        <row r="1043">
          <cell r="B1043" t="str">
            <v>Спинальная ангиография</v>
          </cell>
        </row>
        <row r="1044">
          <cell r="B1044" t="str">
            <v>Компьютерно-томографическая ангиография аорты</v>
          </cell>
        </row>
        <row r="1045">
          <cell r="B1045" t="str">
            <v>Компьютерно-томографическая ангиография брюшной аорты и подвздошных сосудов</v>
          </cell>
        </row>
        <row r="1046">
          <cell r="B1046" t="str">
            <v>Компьютерно-томографическая ангиография сосудов нижних конечностей</v>
          </cell>
        </row>
        <row r="1047">
          <cell r="B1047" t="str">
            <v>Компьютерно-томографическая ангиография сосудов верхних конечностей</v>
          </cell>
        </row>
        <row r="1048">
          <cell r="B1048" t="str">
            <v>Компьютерно-томографическая ангиография сосудов таза</v>
          </cell>
        </row>
        <row r="1049">
          <cell r="B1049" t="str">
            <v>Компьютерно-томографическая ангиография сосудов головного мозга</v>
          </cell>
        </row>
        <row r="1050">
          <cell r="B1050" t="str">
            <v>Компьютерно-томографическая ангиография легочных сосудов</v>
          </cell>
        </row>
        <row r="1051">
          <cell r="B1051" t="str">
            <v>Компьютерно-томографическая ангиография брахиоцефальных артерий</v>
          </cell>
        </row>
        <row r="1052">
          <cell r="B1052" t="str">
            <v>Компьютерно-томографическая ангиография внутричерепного сегмента брахиоцефальных артерий артерий Виллизиева круга)</v>
          </cell>
        </row>
        <row r="1053">
          <cell r="B1053" t="str">
            <v>Измерение фракционного резерва коронарного кровотока</v>
          </cell>
        </row>
        <row r="1054">
          <cell r="B1054" t="str">
            <v>Оптическая когерентная томография коронарных артерий</v>
          </cell>
        </row>
        <row r="1055">
          <cell r="B1055" t="str">
            <v>Рентгенография желчного пузыря</v>
          </cell>
        </row>
        <row r="1056">
          <cell r="B1056" t="str">
            <v>Рентгенография печени</v>
          </cell>
        </row>
        <row r="1057">
          <cell r="B1057" t="str">
            <v>Операционная и послеоперационная холангиография</v>
          </cell>
        </row>
        <row r="1058">
          <cell r="B1058" t="str">
            <v>Внутривенная холецистография и холангиография</v>
          </cell>
        </row>
        <row r="1059">
          <cell r="B1059" t="str">
            <v>Пероральная холецистография и холангиография</v>
          </cell>
        </row>
        <row r="1060">
          <cell r="B1060" t="str">
            <v>Восходящая папиллография фатерова сосочка</v>
          </cell>
        </row>
        <row r="1061">
          <cell r="B1061" t="str">
            <v>Ретроградная холангиопанкреатография</v>
          </cell>
        </row>
        <row r="1062">
          <cell r="B1062" t="str">
            <v>Холецисто-холангиография лапараскопическая</v>
          </cell>
        </row>
        <row r="1063">
          <cell r="B1063" t="str">
            <v>Чрескожная чреспеченочная холангиография</v>
          </cell>
        </row>
        <row r="1064">
          <cell r="B1064" t="str">
            <v>Панкреатография</v>
          </cell>
        </row>
        <row r="1065">
          <cell r="B1065" t="str">
            <v>Рентгенография пищевода</v>
          </cell>
        </row>
        <row r="1066">
          <cell r="B1066" t="str">
            <v>Рентгеноскопия пищевода</v>
          </cell>
        </row>
        <row r="1067">
          <cell r="B1067" t="str">
            <v>Рентгеноскопия пищевода с контрастированием</v>
          </cell>
        </row>
        <row r="1068">
          <cell r="B1068" t="str">
            <v>Рентгенография пищевода с двойным контрастированием</v>
          </cell>
        </row>
        <row r="1069">
          <cell r="B1069" t="str">
            <v>Компьютерная томография пищевода с пероральным контрастированием</v>
          </cell>
        </row>
        <row r="1070">
          <cell r="B1070" t="str">
            <v>Рентгенография пищеводного отверстия диафрагмы</v>
          </cell>
        </row>
        <row r="1071">
          <cell r="B1071" t="str">
            <v>Рентгеноскопия диафрагмы</v>
          </cell>
        </row>
        <row r="1072">
          <cell r="B1072" t="str">
            <v>Рентгенография кардии</v>
          </cell>
        </row>
        <row r="1073">
          <cell r="B1073" t="str">
            <v>Рентгенография кардиально-пищеводного соединения</v>
          </cell>
        </row>
        <row r="1074">
          <cell r="B1074" t="str">
            <v>Рентгенография желудка и двенадцатиперстной кишки</v>
          </cell>
        </row>
        <row r="1075">
          <cell r="B1075" t="str">
            <v>Рентгеноскопия желудка и двенадцатиперстной кишки</v>
          </cell>
        </row>
        <row r="1076">
          <cell r="B1076" t="str">
            <v>Рентгенография желудка и двенадцатиперстной кишки, с двойным контрастированием</v>
          </cell>
        </row>
        <row r="1077">
          <cell r="B1077" t="str">
            <v>Рентгенография желудочно-кишечная</v>
          </cell>
        </row>
        <row r="1078">
          <cell r="B1078" t="str">
            <v>Рентгеноконтроль прохождения контрастного вещества по желудку, тонкой и ободочной кишке</v>
          </cell>
        </row>
        <row r="1079">
          <cell r="B1079" t="str">
            <v>Рентгенография тонкой кишки с контрастированием</v>
          </cell>
        </row>
        <row r="1080">
          <cell r="B1080" t="str">
            <v>Илеоцекальное контрастирование</v>
          </cell>
        </row>
        <row r="1081">
          <cell r="B1081" t="str">
            <v>Рентгеноскопия тонкой кишки</v>
          </cell>
        </row>
        <row r="1082">
          <cell r="B1082" t="str">
            <v>Фистулография свищей тонкой кишки</v>
          </cell>
        </row>
        <row r="1083">
          <cell r="B1083" t="str">
            <v>Компьютерная томография тонкой кишки с контрастированием</v>
          </cell>
        </row>
        <row r="1084">
          <cell r="B1084" t="str">
            <v>Компьютерная томография тонкой кишки с двойным контрастированием</v>
          </cell>
        </row>
        <row r="1085">
          <cell r="B1085" t="str">
            <v>Рентгенография тонкой кишки через илеостому</v>
          </cell>
        </row>
        <row r="1086">
          <cell r="B1086" t="str">
            <v>Ирригоскопия</v>
          </cell>
        </row>
        <row r="1087">
          <cell r="B1087" t="str">
            <v>Рентгеноконтроль прохождения контраста по толстой кишке</v>
          </cell>
        </row>
        <row r="1088">
          <cell r="B1088" t="str">
            <v>Ирригография</v>
          </cell>
        </row>
        <row r="1089">
          <cell r="B1089" t="str">
            <v>Ирригография с двойным контрастированием</v>
          </cell>
        </row>
        <row r="1090">
          <cell r="B1090" t="str">
            <v>Компьютерно-томографическая колоноскопия</v>
          </cell>
        </row>
        <row r="1091">
          <cell r="B1091" t="str">
            <v>Компьютерно-томографическая колоноскопия с внутривенным болюсным контрастированием</v>
          </cell>
        </row>
        <row r="1092">
          <cell r="B1092" t="str">
            <v>Компьютерная томография толстой кишки с ретроградным контрастированием</v>
          </cell>
        </row>
        <row r="1093">
          <cell r="B1093" t="str">
            <v>Компьютерная томография толстой кишки с двойным контрастированием</v>
          </cell>
        </row>
        <row r="1094">
          <cell r="B1094" t="str">
            <v>Фистулография свищей толстой кишки</v>
          </cell>
        </row>
        <row r="1095">
          <cell r="B1095" t="str">
            <v>Рентгенологическое исследование эвакуаторной функции кишки</v>
          </cell>
        </row>
        <row r="1096">
          <cell r="B1096" t="str">
            <v>Рентгенография нижней части брюшной полости</v>
          </cell>
        </row>
        <row r="1097">
          <cell r="B1097" t="str">
            <v>Рентгенография прямой кишки и ободочной кишки, с двойным контрастированием</v>
          </cell>
        </row>
        <row r="1098">
          <cell r="B1098" t="str">
            <v>Проктовагинография</v>
          </cell>
        </row>
        <row r="1099">
          <cell r="B1099" t="str">
            <v>Проктография</v>
          </cell>
        </row>
        <row r="1100">
          <cell r="B1100" t="str">
            <v>Фистулография свищей прямой кишки и перианальной области</v>
          </cell>
        </row>
        <row r="1101">
          <cell r="B1101" t="str">
            <v>Гистеросальпингография</v>
          </cell>
        </row>
        <row r="1102">
          <cell r="B1102" t="str">
            <v>Гистерография</v>
          </cell>
        </row>
        <row r="1103">
          <cell r="B1103" t="str">
            <v>Компьютерная томография органов малого таза у женщин</v>
          </cell>
        </row>
        <row r="1104">
          <cell r="B1104" t="str">
            <v>Спиральная компьютерная томография органов малого таза у женщин</v>
          </cell>
        </row>
        <row r="1105">
          <cell r="B1105" t="str">
            <v>Спиральная компьютерная томография органов малого таза у женщин с внутривенным болюсным контрастированием</v>
          </cell>
        </row>
        <row r="1106">
          <cell r="B1106" t="str">
            <v>Компьютерная томография органов малого таза у женщин с контрастированием</v>
          </cell>
        </row>
        <row r="1107">
          <cell r="B1107" t="str">
            <v>Компьютерная томография органов малого таза у женщин с внутривенным болюсным контрастированием, мультипланарной и трехмерной реконструкцией</v>
          </cell>
        </row>
        <row r="1108">
          <cell r="B1108" t="str">
            <v>Рентгенопельвиография с двойным контрастированием</v>
          </cell>
        </row>
        <row r="1109">
          <cell r="B1109" t="str">
            <v>Маммография</v>
          </cell>
        </row>
        <row r="1110">
          <cell r="B1110" t="str">
            <v>Обзорная рентгенография молочной железы в одной проекции</v>
          </cell>
        </row>
        <row r="1111">
          <cell r="B1111" t="str">
            <v>Прицельная рентгенография молочной железы</v>
          </cell>
        </row>
        <row r="1112">
          <cell r="B1112" t="str">
            <v>Рентгенография молочной железы с разметкой удаленного сектора</v>
          </cell>
        </row>
        <row r="1113">
          <cell r="B1113" t="str">
            <v>Внутритканевая маркировка непальпируемых образований молочной железы под контролем цифровой стереотаксической приставки</v>
          </cell>
        </row>
        <row r="1114">
          <cell r="B1114" t="str">
            <v>Рентгенография с разметкой серии срезов сектора молочной железы</v>
          </cell>
        </row>
        <row r="1115">
          <cell r="B1115" t="str">
            <v>Компьютерно-томографическая маммография</v>
          </cell>
        </row>
        <row r="1116">
          <cell r="B1116" t="str">
            <v>Рентгенография молочных желез цифровая</v>
          </cell>
        </row>
        <row r="1117">
          <cell r="B1117" t="str">
            <v>Телерентгенологическая гистеросальпингография</v>
          </cell>
        </row>
        <row r="1118">
          <cell r="B1118" t="str">
            <v>Хромогидротубация</v>
          </cell>
        </row>
        <row r="1119">
          <cell r="B1119" t="str">
            <v>Рентгенотерапия при опухолях молочной железы</v>
          </cell>
        </row>
        <row r="1120">
          <cell r="B1120" t="str">
            <v>Томосинтез молочных желез</v>
          </cell>
        </row>
        <row r="1121">
          <cell r="B1121" t="str">
            <v>Дуктография</v>
          </cell>
        </row>
        <row r="1122">
          <cell r="B1122" t="str">
            <v>Пневмокистография</v>
          </cell>
        </row>
        <row r="1123">
          <cell r="B1123" t="str">
            <v>Рентгенография мужских наружных половых органов</v>
          </cell>
        </row>
        <row r="1124">
          <cell r="B1124" t="str">
            <v>Везикулография</v>
          </cell>
        </row>
        <row r="1125">
          <cell r="B1125" t="str">
            <v>Компьютерная томография органов таза у мужчин</v>
          </cell>
        </row>
        <row r="1126">
          <cell r="B1126" t="str">
            <v>Спиральная компьютерная томография органов таза у мужчин</v>
          </cell>
        </row>
        <row r="1127">
          <cell r="B1127" t="str">
            <v>Спиральная компьютерная томография органов таза у мужчин с внутривенным болюсным контрастированием</v>
          </cell>
        </row>
        <row r="1128">
          <cell r="B1128" t="str">
            <v>Компьютерная томография органов таза у мужчин с контрастированием</v>
          </cell>
        </row>
        <row r="1129">
          <cell r="B1129" t="str">
            <v>Спонгиозография</v>
          </cell>
        </row>
        <row r="1130">
          <cell r="B1130" t="str">
            <v>Кавернозография</v>
          </cell>
        </row>
        <row r="1131">
          <cell r="B1131" t="str">
            <v>Тиреоидолимфография</v>
          </cell>
        </row>
        <row r="1132">
          <cell r="B1132" t="str">
            <v>Компьютерная томография надпочечников</v>
          </cell>
        </row>
        <row r="1133">
          <cell r="B1133" t="str">
            <v>Компьютерная томография надпочечников с внутривенным болюсным контрастированием</v>
          </cell>
        </row>
        <row r="1134">
          <cell r="B1134" t="str">
            <v>Позитивная контрастная вентрикулография</v>
          </cell>
        </row>
        <row r="1135">
          <cell r="B1135" t="str">
            <v>Контрастная нейрорентгенография</v>
          </cell>
        </row>
        <row r="1136">
          <cell r="B1136" t="str">
            <v>Пневмомиелография</v>
          </cell>
        </row>
        <row r="1137">
          <cell r="B1137" t="str">
            <v>Компьютерная томография головного мозга</v>
          </cell>
        </row>
        <row r="1138">
          <cell r="B1138" t="str">
            <v>Компьютерно-томографическая перфузия головного мозга</v>
          </cell>
        </row>
        <row r="1139">
          <cell r="B1139" t="str">
            <v>Компьютерная томография мягких тканей головы контрастированием</v>
          </cell>
        </row>
        <row r="1140">
          <cell r="B1140" t="str">
            <v>Компьютерная томография головного мозга с внутривенным контрастированием</v>
          </cell>
        </row>
        <row r="1141">
          <cell r="B1141" t="str">
            <v>Компьютерная томография сосудов головного мозга с внутривенным болюсным контрастированием</v>
          </cell>
        </row>
        <row r="1142">
          <cell r="B1142" t="str">
            <v>Компьютерная томография головного мозга интраоперационная</v>
          </cell>
        </row>
        <row r="1143">
          <cell r="B1143" t="str">
            <v>Рентгенотерапия при новообразованиях головного мозга и мозговых оболочек</v>
          </cell>
        </row>
        <row r="1144">
          <cell r="B1144" t="str">
            <v>Цистернография</v>
          </cell>
        </row>
        <row r="1145">
          <cell r="B1145" t="str">
            <v>Компьютерно-томографическая вентрикулография</v>
          </cell>
        </row>
        <row r="1146">
          <cell r="B1146" t="str">
            <v>Компьютерно-томографическая цистернография</v>
          </cell>
        </row>
        <row r="1147">
          <cell r="B1147" t="str">
            <v>Миелография</v>
          </cell>
        </row>
        <row r="1148">
          <cell r="B1148" t="str">
            <v>Рентгенография мягких тканей уха</v>
          </cell>
        </row>
        <row r="1149">
          <cell r="B1149" t="str">
            <v>Рентгенография височной кости</v>
          </cell>
        </row>
        <row r="1150">
          <cell r="B1150" t="str">
            <v>Рентгенография сосцевидных отростков</v>
          </cell>
        </row>
        <row r="1151">
          <cell r="B1151" t="str">
            <v>Компьютерная томография височной кости</v>
          </cell>
        </row>
        <row r="1152">
          <cell r="B1152" t="str">
            <v>Компьютерная томография височной кости с внутривенным болюсным контрастированием</v>
          </cell>
        </row>
        <row r="1153">
          <cell r="B1153" t="str">
            <v>Рентгенография глазницы</v>
          </cell>
        </row>
        <row r="1154">
          <cell r="B1154" t="str">
            <v>Рентгенография верхней глазничной щели</v>
          </cell>
        </row>
        <row r="1155">
          <cell r="B1155" t="str">
            <v>Рентгенография глазного отверстия и канала зрительного нерва</v>
          </cell>
        </row>
        <row r="1156">
          <cell r="B1156" t="str">
            <v>Контрастная рентгенография глазницы</v>
          </cell>
        </row>
        <row r="1157">
          <cell r="B1157" t="str">
            <v>Контрастная рентгенография слезной железы и слезного протока</v>
          </cell>
        </row>
        <row r="1158">
          <cell r="B1158" t="str">
            <v>Рентгенография глазного яблока с протезом-индикатором Комберга-Балтина</v>
          </cell>
        </row>
        <row r="1159">
          <cell r="B1159" t="str">
            <v>Компьютерная томография глазницы</v>
          </cell>
        </row>
        <row r="1160">
          <cell r="B1160" t="str">
            <v>Компьютерная томография глазницы с внутривенным болюсным контрастированием</v>
          </cell>
        </row>
        <row r="1161">
          <cell r="B1161" t="str">
            <v>Контрастная рентгенография слезных путей</v>
          </cell>
        </row>
        <row r="1162">
          <cell r="B1162" t="str">
            <v>Ангиография глазного дна с индоцианином зеленым</v>
          </cell>
        </row>
        <row r="1163">
          <cell r="B1163" t="str">
            <v>Рентгенография почек и мочевыводящих путей</v>
          </cell>
        </row>
        <row r="1164">
          <cell r="B1164" t="str">
            <v>Внутривенная урография</v>
          </cell>
        </row>
        <row r="1165">
          <cell r="B1165" t="str">
            <v>Ретроградная пиелография</v>
          </cell>
        </row>
        <row r="1166">
          <cell r="B1166" t="str">
            <v>Ретроградная уретеропиелография</v>
          </cell>
        </row>
        <row r="1167">
          <cell r="B1167" t="str">
            <v>Негативная и двойная контрастная цистография или уретероцистография</v>
          </cell>
        </row>
        <row r="1168">
          <cell r="B1168" t="str">
            <v>Опорожняющая цистоуретрография</v>
          </cell>
        </row>
        <row r="1169">
          <cell r="B1169" t="str">
            <v>Цистография</v>
          </cell>
        </row>
        <row r="1170">
          <cell r="B1170" t="str">
            <v>Уретероцистография</v>
          </cell>
        </row>
        <row r="1171">
          <cell r="B1171" t="str">
            <v>Уретроцистография с двумя бужами</v>
          </cell>
        </row>
        <row r="1172">
          <cell r="B1172" t="str">
            <v>Компьютерная томография почек и надпочечников</v>
          </cell>
        </row>
        <row r="1173">
          <cell r="B1173" t="str">
            <v>Компьютерная томография почек и верхних мочевыводящих путей с внутривенным болюсным контрастированием</v>
          </cell>
        </row>
        <row r="1174">
          <cell r="B1174" t="str">
            <v>Спиральная компьютерная томография почек и надпочечников</v>
          </cell>
        </row>
        <row r="1175">
          <cell r="B1175" t="str">
            <v>Микционная цистоуретрография</v>
          </cell>
        </row>
        <row r="1176">
          <cell r="B1176" t="str">
            <v>Уретрография восходящая</v>
          </cell>
        </row>
        <row r="1177">
          <cell r="B1177" t="str">
            <v>Антеградная пиелоуретерография</v>
          </cell>
        </row>
        <row r="1178">
          <cell r="B1178" t="str">
            <v>Обзорная урография (рентгенография мочевыделительной системы)</v>
          </cell>
        </row>
        <row r="1179">
          <cell r="B1179" t="str">
            <v>Томосинтез почек и мочевыводящих путей</v>
          </cell>
        </row>
        <row r="1180">
          <cell r="B1180" t="str">
            <v>Букки-терапия при заболеваниях кожи, подкожно-жировой клетчатки и придатков кожи</v>
          </cell>
        </row>
        <row r="1181">
          <cell r="B1181" t="str">
            <v>Описание и интерпретация рентгенографических изображений</v>
          </cell>
        </row>
        <row r="1182">
          <cell r="B1182" t="str">
            <v>Описание и интерпретация компьютерных томограмм</v>
          </cell>
        </row>
        <row r="1183">
          <cell r="B1183" t="str">
            <v>Описание и интерпретация магнитно-резонансных томограмм</v>
          </cell>
        </row>
        <row r="1184">
          <cell r="B1184" t="str">
            <v>Описание и интерпретация данных рентгенографических исследований с применением телемедицинских технологий</v>
          </cell>
        </row>
        <row r="1185">
          <cell r="B1185" t="str">
            <v>Описание и интерпретация данных рентгеноскопических исследований с применением телемедицинских технологий</v>
          </cell>
        </row>
        <row r="1186">
          <cell r="B1186" t="str">
            <v>Описание и интерпретация компьютерных томограмм с применением телемедицинских технологий</v>
          </cell>
        </row>
        <row r="1187">
          <cell r="B1187" t="str">
            <v>Описание и интерпретация магнитно-резонансных томограмм с применением телемедицинских технологий</v>
          </cell>
        </row>
        <row r="1188">
          <cell r="B1188" t="str">
            <v>Обзорный снимок брюшной полости и органов малого таза</v>
          </cell>
        </row>
        <row r="1189">
          <cell r="B1189" t="str">
            <v>Обзорная рентгенография органов брюшной полости</v>
          </cell>
        </row>
        <row r="1190">
          <cell r="B1190" t="str">
            <v>Компьютерная томография органов брюшной полости</v>
          </cell>
        </row>
        <row r="1191">
          <cell r="B1191" t="str">
            <v>Компьютерная томография органов брюшной полости и забрюшинного пространства</v>
          </cell>
        </row>
        <row r="1192">
          <cell r="B1192" t="str">
            <v>Компьютерная томография органов брюшной полости и забрюшинного пространства с внутривенным болюсным контрастированием</v>
          </cell>
        </row>
        <row r="1193">
          <cell r="B1193" t="str">
            <v>Компьютерная томография органов брюшной полости с внутривенным болюсным контрастированием</v>
          </cell>
        </row>
        <row r="1194">
          <cell r="B1194" t="str">
            <v>Спиральная компьютерная томография органов брюшной полости с внутривенным болюсным контрастированием, мультипланарной и трехмерной реконструкцией</v>
          </cell>
        </row>
        <row r="1195">
          <cell r="B1195" t="str">
            <v>Компьютерная томография органов брюшной полости с двойным контрастированием</v>
          </cell>
        </row>
        <row r="1196">
          <cell r="B1196" t="str">
            <v>Рентгенография промежности</v>
          </cell>
        </row>
        <row r="1197">
          <cell r="B1197" t="str">
            <v>Компьютерная томография забрюшинного пространства</v>
          </cell>
        </row>
        <row r="1198">
          <cell r="B1198" t="str">
            <v>Компьютерная томография забрюшинного пространства с внутривенным болюсным контрастированием</v>
          </cell>
        </row>
        <row r="1199">
          <cell r="B1199" t="str">
            <v>Фистулография</v>
          </cell>
        </row>
        <row r="1200">
          <cell r="B1200" t="str">
            <v>Компьютерно-томографическая фистулография</v>
          </cell>
        </row>
        <row r="1201">
          <cell r="B1201" t="str">
            <v>Топометрия компьютерно-томографическая</v>
          </cell>
        </row>
        <row r="1202">
          <cell r="B1202" t="str">
            <v>Рентгенотопометрия</v>
          </cell>
        </row>
        <row r="1203">
          <cell r="B1203" t="str">
            <v>Конусно-лучевая томография</v>
          </cell>
        </row>
        <row r="1204">
          <cell r="B1204" t="str">
            <v>Компьютерно-томографическая перфузия органов грудной полости</v>
          </cell>
        </row>
        <row r="1205">
          <cell r="B1205" t="str">
            <v>Компьютерно-томографическая перфузия органов брюшной полости и забрюшинного пространства</v>
          </cell>
        </row>
        <row r="1206">
          <cell r="B1206" t="str">
            <v>Компьютерно-томографическая перфузия мягких тканей конечностей</v>
          </cell>
        </row>
        <row r="1207">
          <cell r="B1207" t="str">
            <v>Построение виртуальной трехмерной модели головы</v>
          </cell>
        </row>
        <row r="1208">
          <cell r="B1208" t="str">
            <v>Планирование и моделирование оперативного вмешательства с использованием виртуальной трехмерной модели головы</v>
          </cell>
        </row>
        <row r="1209">
          <cell r="B1209" t="str">
            <v>Планирование и моделирование оперативного вмешательства с использованием материальной модели головы</v>
          </cell>
        </row>
        <row r="1210">
          <cell r="B1210" t="str">
            <v>Планирование и моделирование лучевой терапии с использованием виртуальной трехмерной модели головы</v>
          </cell>
        </row>
        <row r="1211">
          <cell r="B1211" t="str">
            <v>Планирование и моделирование лучевой терапии с использованием виртуальной трехмерной модели шеи</v>
          </cell>
        </row>
        <row r="1212">
          <cell r="B1212" t="str">
            <v>Планирование и моделирование лучевой терапии с использованием виртуальной трехмерной модели тела</v>
          </cell>
        </row>
        <row r="1213">
          <cell r="B1213" t="str">
            <v>Интраоперационная лучевая терапия при новообразованиях кожи, подкожной клетчатки, придатков кожи</v>
          </cell>
        </row>
        <row r="1214">
          <cell r="B1214" t="str">
            <v>Дистанционная гамма-терапия при новообразованиях кожи</v>
          </cell>
        </row>
        <row r="1215">
          <cell r="B1215" t="str">
            <v>Сцинтиграфия полипозиционная костей</v>
          </cell>
        </row>
        <row r="1216">
          <cell r="B1216" t="str">
            <v>Сцинтиграфия костей всего тела</v>
          </cell>
        </row>
        <row r="1217">
          <cell r="B1217" t="str">
            <v>Дистанционная лучевая терапия при поражении костей</v>
          </cell>
        </row>
        <row r="1218">
          <cell r="B1218" t="str">
            <v>Дистанционная лучевая терапия при поражении костей на медицинских ускорителях электронов</v>
          </cell>
        </row>
        <row r="1219">
          <cell r="B1219" t="str">
            <v>Дистанционная гамма-терапия при поражении костей</v>
          </cell>
        </row>
        <row r="1220">
          <cell r="B1220" t="str">
            <v>Дистанционная лучевая терапия при поражении костей с использованием индивидуальных формирующих или фиксирующих устройств</v>
          </cell>
        </row>
        <row r="1221">
          <cell r="B1221" t="str">
            <v>Дистанционная лучевая терапия при поражении костей стереотаксическая</v>
          </cell>
        </row>
        <row r="1222">
          <cell r="B1222" t="str">
            <v>Дистанционная лучевая терапия при поражении костей на линейном ускорителе с модуляцией интенсивности пучка излучения</v>
          </cell>
        </row>
        <row r="1223">
          <cell r="B1223" t="str">
            <v>Дистанционная лучевая терапия при поражении костей на линейном ускорителе электронным пучком интраоперационная</v>
          </cell>
        </row>
        <row r="1224">
          <cell r="B1224" t="str">
            <v>Дистанционная лучевая терапия при поражении костей пучками нейтронов, протонов и тяжелых ионов</v>
          </cell>
        </row>
        <row r="1225">
          <cell r="B1225" t="str">
            <v>Однофотонная эмиссионная компьютерная томография костей</v>
          </cell>
        </row>
        <row r="1226">
          <cell r="B1226" t="str">
            <v>Однофотонная эмиссионная компьютерная томография костей всего тела</v>
          </cell>
        </row>
        <row r="1227">
          <cell r="B1227" t="str">
            <v>Однофотонная эмиссионная компьютерная томография, совмещенная с компьютерной томографией костей всего тела</v>
          </cell>
        </row>
        <row r="1228">
          <cell r="B1228" t="str">
            <v>Позитронная эмиссионная томография костей</v>
          </cell>
        </row>
        <row r="1229">
          <cell r="B1229" t="str">
            <v>Позитронная эмиссионная томография костей, совмещенная с компьютерной томографией всего тела</v>
          </cell>
        </row>
        <row r="1230">
          <cell r="B1230" t="str">
            <v>Дистанционная лучевая терапия при поражении лимфатических узлов</v>
          </cell>
        </row>
        <row r="1231">
          <cell r="B1231" t="str">
            <v>Дистанционная лучевая терапия на медицинских ускорителях электронов при поражении лимфатических узлов</v>
          </cell>
        </row>
        <row r="1232">
          <cell r="B1232" t="str">
            <v>Дистанционная гамма-терапия при поражении лимфатических узлов</v>
          </cell>
        </row>
        <row r="1233">
          <cell r="B1233" t="str">
            <v>Дистанционная лучевая терапия при поражении лимфоузлов пучками нейтронов, протонов и тяжелых ионов</v>
          </cell>
        </row>
        <row r="1234">
          <cell r="B1234" t="str">
            <v>Лимфосцинтиграфия</v>
          </cell>
        </row>
        <row r="1235">
          <cell r="B1235" t="str">
            <v>Дистанционная лучевая терапия при поражении селезенки</v>
          </cell>
        </row>
        <row r="1236">
          <cell r="B1236" t="str">
            <v>Сцинтиграфия сторожевых лимфатических узлов</v>
          </cell>
        </row>
        <row r="1237">
          <cell r="B1237" t="str">
            <v>Радиометрия интраоперационная лимфатических узлов</v>
          </cell>
        </row>
        <row r="1238">
          <cell r="B1238" t="str">
            <v>Однофотонная эмиссионная компьютерная томография лимфатических узлов</v>
          </cell>
        </row>
        <row r="1239">
          <cell r="B1239" t="str">
            <v>Однофотонная эмиссионная компьютерная томография, совмещенная с компьютерной томографией лимфатических узлов</v>
          </cell>
        </row>
        <row r="1240">
          <cell r="B1240" t="str">
            <v>Дистанционная лучевая терапия опухолей полости рта</v>
          </cell>
        </row>
        <row r="1241">
          <cell r="B1241" t="str">
            <v>Дистанционная лучевая терапия на медицинских ускорителях электронов при опухолях полости рта</v>
          </cell>
        </row>
        <row r="1242">
          <cell r="B1242" t="str">
            <v>Дистанционная гамма-терапия при опухолях полости рта</v>
          </cell>
        </row>
        <row r="1243">
          <cell r="B1243" t="str">
            <v>Дистанционная лучевая терапия при опухолях полости рта с использованием индивидуальных формирующих или фиксирующих устройств</v>
          </cell>
        </row>
        <row r="1244">
          <cell r="B1244" t="str">
            <v>Дистанционная лучевая терапия при опухолях полости рта стереотаксическим методом пучками нейтронов, протонов и тяжелых ионов</v>
          </cell>
        </row>
        <row r="1245">
          <cell r="B1245" t="str">
            <v>Дистанционная лучевая терапия при опухолях полости рта в условиях стереотаксиса</v>
          </cell>
        </row>
        <row r="1246">
          <cell r="B1246" t="str">
            <v>Дистанционная лучевая терапия при опухолях полости рта на линейном ускорителе с модуляцией интенсивности пучка излучения</v>
          </cell>
        </row>
        <row r="1247">
          <cell r="B1247" t="str">
            <v>Внутритканевая лучевая терапия опухолей полости рта</v>
          </cell>
        </row>
        <row r="1248">
          <cell r="B1248" t="str">
            <v>Внутритканевая гамма-терапия опухолей полости рта</v>
          </cell>
        </row>
        <row r="1249">
          <cell r="B1249" t="str">
            <v>Дистанционная лучевая терапия опухолей языка</v>
          </cell>
        </row>
        <row r="1250">
          <cell r="B1250" t="str">
            <v>Дистанционная лучевая терапия на медицинских ускорителях электронов при опухолях языка</v>
          </cell>
        </row>
        <row r="1251">
          <cell r="B1251" t="str">
            <v>Дистанционная гамма-терапия при опухолях языка</v>
          </cell>
        </row>
        <row r="1252">
          <cell r="B1252" t="str">
            <v>Дистанционная лучевая терапия при опухолях языка с использованием индивидуальных формирующих или фиксирующих устройств</v>
          </cell>
        </row>
        <row r="1253">
          <cell r="B1253" t="str">
            <v>Дистанционная лучевая терапия при опухолях языка стереотаксическим методом пучками нейтронов, протонов и тяжелых ионов</v>
          </cell>
        </row>
        <row r="1254">
          <cell r="B1254" t="str">
            <v>Дистанционная лучевая терапия при опухолях языка в условиях стереотаксиса</v>
          </cell>
        </row>
        <row r="1255">
          <cell r="B1255" t="str">
            <v>Дистанционная лучевая терапия при опухолях языка на линейном ускорителе с модуляцией интенсивности пучка излучения</v>
          </cell>
        </row>
        <row r="1256">
          <cell r="B1256" t="str">
            <v>Внутритканевая лучевая терапия опухолей языка</v>
          </cell>
        </row>
        <row r="1257">
          <cell r="B1257" t="str">
            <v>Внутритканевая гамма-терапия при опухолях языка</v>
          </cell>
        </row>
        <row r="1258">
          <cell r="B1258" t="str">
            <v>Дистанционная гамма-терапия при новообразованиях губы</v>
          </cell>
        </row>
        <row r="1259">
          <cell r="B1259" t="str">
            <v>Дистанционная лучевая терапия опухолей верхних дыхательных путей</v>
          </cell>
        </row>
        <row r="1260">
          <cell r="B1260" t="str">
            <v>Дистанционная лучевая терапия на медицинских ускорителях электронов опухолей верхних дыхательных путей</v>
          </cell>
        </row>
        <row r="1261">
          <cell r="B1261" t="str">
            <v>Дистанционная гамма-терапия опухолей верхних дыхательных путей</v>
          </cell>
        </row>
        <row r="1262">
          <cell r="B1262" t="str">
            <v>Дистанционная лучевая терапия опухолей верхних дыхательных путей с использованием индивидуальных формирующих или фиксирующих устройств</v>
          </cell>
        </row>
        <row r="1263">
          <cell r="B1263" t="str">
            <v>Дистанционная лучевая терапия опухолей верхних дыхательных путей стереотаксическим методом пучками нейтронов, протонов и тяжелых ионов</v>
          </cell>
        </row>
        <row r="1264">
          <cell r="B1264" t="str">
            <v>Дистанционная лучевая терапия опухолей верхних дыхательных путей стереотаксическая</v>
          </cell>
        </row>
        <row r="1265">
          <cell r="B1265" t="str">
            <v>Дистанционная лучевая терапия на линейном ускорителе с модуляцией интенсивности пучка излучения опухолей верхних дыхательных путей</v>
          </cell>
        </row>
        <row r="1266">
          <cell r="B1266" t="str">
            <v>Дистанционная гамма-терапия опухолей верхних дыхательных путей интраоперационная</v>
          </cell>
        </row>
        <row r="1267">
          <cell r="B1267" t="str">
            <v>Внутриполостная лучевая терапия опухолей верхних дыхательных путей</v>
          </cell>
        </row>
        <row r="1268">
          <cell r="B1268" t="str">
            <v>Дистанционная лучевая терапия опухолей нижних дыхательных путей и легочной ткани</v>
          </cell>
        </row>
        <row r="1269">
          <cell r="B1269" t="str">
            <v>Дистанционная лучевая терапия на медицинских ускорителях электронов опухолей нижних дыхательных путей</v>
          </cell>
        </row>
        <row r="1270">
          <cell r="B1270" t="str">
            <v>Дистанционная гамма-терапия опухолей нижних дыхательных путей</v>
          </cell>
        </row>
        <row r="1271">
          <cell r="B1271" t="str">
            <v>Дистанционная лучевая терапия опухолей нижних дыхательных путей с использованием индивидуальных формирующих или фиксирующих устройств</v>
          </cell>
        </row>
        <row r="1272">
          <cell r="B1272" t="str">
            <v>Дистанционная лучевая терапия опухолей нижних дыхательных путей стереотаксическим методом пучками нейтронов, протонов и тяжелых ионов</v>
          </cell>
        </row>
        <row r="1273">
          <cell r="B1273" t="str">
            <v>Дистанционная лучевая терапия опухолей нижних дыхательных путей на линейном ускорителе с мультилифт коллиматором</v>
          </cell>
        </row>
        <row r="1274">
          <cell r="B1274" t="str">
            <v>Дистанционная лучевая терапия при поражении плевры</v>
          </cell>
        </row>
        <row r="1275">
          <cell r="B1275" t="str">
            <v>Сцинтиграфия легких перфузионная</v>
          </cell>
        </row>
        <row r="1276">
          <cell r="B1276" t="str">
            <v>Сцинтиграфия легких вентиляционная</v>
          </cell>
        </row>
        <row r="1277">
          <cell r="B1277" t="str">
            <v>Однофотонная эмиссионная компьютерная томография легких</v>
          </cell>
        </row>
        <row r="1278">
          <cell r="B1278" t="str">
            <v>Однофотонная эмиссионная компьютерная томография, совмещенная с компьютерной томографией легких</v>
          </cell>
        </row>
        <row r="1279">
          <cell r="B1279" t="str">
            <v>Однофотонная эмиссионная компьютерная томография, совмещенная с компьютерной томографией легких с контрастированием</v>
          </cell>
        </row>
        <row r="1280">
          <cell r="B1280" t="str">
            <v>Сцинтиграфия миокарда</v>
          </cell>
        </row>
        <row r="1281">
          <cell r="B1281" t="str">
            <v>Сцинтиграфия миокарда с функциональными пробами</v>
          </cell>
        </row>
        <row r="1282">
          <cell r="B1282" t="str">
            <v>Сцинтиграфия симпатической нервной системы миокарда</v>
          </cell>
        </row>
        <row r="1283">
          <cell r="B1283" t="str">
            <v>Позитронно-эмиссионная томография миокарда</v>
          </cell>
        </row>
        <row r="1284">
          <cell r="B1284" t="str">
            <v>Позитронная эмиссионная томография, совмещенная с компьютерной томографией миокарда</v>
          </cell>
        </row>
        <row r="1285">
          <cell r="B1285" t="str">
            <v>Позитронная эмиссионная томография, совмещенная с компьютерной томографией миокарда с контрастированием</v>
          </cell>
        </row>
        <row r="1286">
          <cell r="B1286" t="str">
            <v>Однофотонная эмиссионная компьютерная томография миокарда</v>
          </cell>
        </row>
        <row r="1287">
          <cell r="B1287" t="str">
            <v>Однофотонная эмиссионная компьютерная томография миокарда перфузионная</v>
          </cell>
        </row>
        <row r="1288">
          <cell r="B1288" t="str">
            <v>Однофотонная эмиссионная компьютерная томография миокарда перфузионная с функциональными пробами</v>
          </cell>
        </row>
        <row r="1289">
          <cell r="B1289" t="str">
            <v>Радионуклидная равновесная вентрикулография</v>
          </cell>
        </row>
        <row r="1290">
          <cell r="B1290" t="str">
            <v>Радионуклидная равновесная томовентрикулография</v>
          </cell>
        </row>
        <row r="1291">
          <cell r="B1291" t="str">
            <v>Однофотонная эмиссионная компьютерная томография, совмещенная с компьютерной томографией миокарда</v>
          </cell>
        </row>
        <row r="1292">
          <cell r="B1292" t="str">
            <v>Однофотонная эмиссионная компьютерная томография, совмещенная с компьютерной томографией миокарда с контрастированием</v>
          </cell>
        </row>
        <row r="1293">
          <cell r="B1293" t="str">
            <v>Дистанционная лучевая терапия при поражении средостения</v>
          </cell>
        </row>
        <row r="1294">
          <cell r="B1294" t="str">
            <v>Дистанционная лучевая терапия на медицинских ускорителях электронов опухолей средостения</v>
          </cell>
        </row>
        <row r="1295">
          <cell r="B1295" t="str">
            <v>Дистанционная гамма-терапия при опухолях средостения</v>
          </cell>
        </row>
        <row r="1296">
          <cell r="B1296" t="str">
            <v>Дистанционная лучевая терапия при опухолях средостения с использованием индивидуальных формирующих или фиксирующих устройств</v>
          </cell>
        </row>
        <row r="1297">
          <cell r="B1297" t="str">
            <v>Дистанционная лучевая терапия при опухолях средостения стереотаксическим методом пучками нейтронов, протонов и тяжелых ионов</v>
          </cell>
        </row>
        <row r="1298">
          <cell r="B1298" t="str">
            <v>Дистанционная лучевая терапия при опухолях средостения в условиях стереотаксиса</v>
          </cell>
        </row>
        <row r="1299">
          <cell r="B1299" t="str">
            <v>Дистанционная лучевая терапия при опухолях средостения на линейном ускорителе с модуляцией интенсивности пучка излучения</v>
          </cell>
        </row>
        <row r="1300">
          <cell r="B1300" t="str">
            <v>Дистанционная лучевая терапия сосудистых новообразований</v>
          </cell>
        </row>
        <row r="1301">
          <cell r="B1301" t="str">
            <v>Флебосцинтиграфия</v>
          </cell>
        </row>
        <row r="1302">
          <cell r="B1302" t="str">
            <v>Аортоартериосцинтиграфия</v>
          </cell>
        </row>
        <row r="1303">
          <cell r="B1303" t="str">
            <v>Дистанционная лучевая терапия при поражении печени и желчевыводящих путей</v>
          </cell>
        </row>
        <row r="1304">
          <cell r="B1304" t="str">
            <v>Дистанционная лучевая терапия опухолей печени и желчевыводящих путей на линейном ускорителе электронным пучком интраоперационная</v>
          </cell>
        </row>
        <row r="1305">
          <cell r="B1305" t="str">
            <v>Дистанционная гамма-терапия при поражении печени и желчевыводящих путей</v>
          </cell>
        </row>
        <row r="1306">
          <cell r="B1306" t="str">
            <v>Дистанционная лучевая терапия опухолей поджелудочной железы стереотаксическим методом пучками нейтронов, протонов и тяжелых ионов</v>
          </cell>
        </row>
        <row r="1307">
          <cell r="B1307" t="str">
            <v>Дистанционная лучевая терапия опухолей желчевыводящих путей стереотаксическим методом пучками нейтронов, протонов и тяжелых ионов</v>
          </cell>
        </row>
        <row r="1308">
          <cell r="B1308" t="str">
            <v>Сцинтиграфия печени и селезенки</v>
          </cell>
        </row>
        <row r="1309">
          <cell r="B1309" t="str">
            <v>Гепатобилисцинтиграфия</v>
          </cell>
        </row>
        <row r="1310">
          <cell r="B1310" t="str">
            <v>Однофотонная эмиссионная компьютерная томография гепатобилиарной системы</v>
          </cell>
        </row>
        <row r="1311">
          <cell r="B1311" t="str">
            <v>Однофотонная эмиссионная компьютерная томография печени и селезенки</v>
          </cell>
        </row>
        <row r="1312">
          <cell r="B1312" t="str">
            <v>Ангиогепатосцинтиграфия</v>
          </cell>
        </row>
        <row r="1313">
          <cell r="B1313" t="str">
            <v>Однофотонная эмиссионная компьютерная томография, совмещенная с компьютерной томографией печени и селезенки</v>
          </cell>
        </row>
        <row r="1314">
          <cell r="B1314" t="str">
            <v>Однофотонная эмиссионная компьютерная томография, совмещенная с компьютерной томографией печени и селезенки с контрастированием</v>
          </cell>
        </row>
        <row r="1315">
          <cell r="B1315" t="str">
            <v>Дистанционная лучевая терапия опухолей поджелудочной железы</v>
          </cell>
        </row>
        <row r="1316">
          <cell r="B1316" t="str">
            <v>Дистанционная лучевая терапия на медицинских ускорителях электронов опухолей поджелудочной железы</v>
          </cell>
        </row>
        <row r="1317">
          <cell r="B1317" t="str">
            <v>Интраоперационная лучевая терапия при новообразованиях поджелудочной железы</v>
          </cell>
        </row>
        <row r="1318">
          <cell r="B1318" t="str">
            <v>Дистанционная лучевая терапия опухолей пищевода, желудка, двенадцатиперстной кишки</v>
          </cell>
        </row>
        <row r="1319">
          <cell r="B1319" t="str">
            <v>Дистанционная лучевая терапия на медицинских ускорителях электронов опухолей пищевода, желудка, двенадцатиперстной кишки</v>
          </cell>
        </row>
        <row r="1320">
          <cell r="B1320" t="str">
            <v>Дистанционная гамма-терапия опухолей пищевода, желудка, двенадцатиперстной кишки</v>
          </cell>
        </row>
        <row r="1321">
          <cell r="B1321" t="str">
            <v>Дистанционная лучевая терапия опухолей пищевода, желудка, двенадцатиперстной кишки стереотаксическим методом пучками нейтронов, протонов и тяжелых ионов</v>
          </cell>
        </row>
        <row r="1322">
          <cell r="B1322" t="str">
            <v>Дистанционная лучевая терапия пищевода опухолей, желудка, двенадцатиперстной кишки стереотаксическая</v>
          </cell>
        </row>
        <row r="1323">
          <cell r="B1323" t="str">
            <v>Дистанционная лучевая терапия пищевода опухолей, желудка, двенадцатиперстной кишки на линейном ускорителе с модуляцией интенсивности пучка излучения</v>
          </cell>
        </row>
        <row r="1324">
          <cell r="B1324" t="str">
            <v>Внутриполостная лучевая терапия опухолей пищевода, желудка, двенадцатиперстной кишки</v>
          </cell>
        </row>
        <row r="1325">
          <cell r="B1325" t="str">
            <v>Интраоперационная лучевая терапия при новообразованиях пищевода</v>
          </cell>
        </row>
        <row r="1326">
          <cell r="B1326" t="str">
            <v>Интраоперационная лучевая терапия при новообразованиях желудка</v>
          </cell>
        </row>
        <row r="1327">
          <cell r="B1327" t="str">
            <v>Сцинтиграфия желудка</v>
          </cell>
        </row>
        <row r="1328">
          <cell r="B1328" t="str">
            <v>13С-уреазный дыхательный тест на Helicobacter Pylori</v>
          </cell>
        </row>
        <row r="1329">
          <cell r="B1329" t="str">
            <v>Интраоперационная лучевая терапия при новообразованиях тонкой кишки</v>
          </cell>
        </row>
        <row r="1330">
          <cell r="B1330" t="str">
            <v>Дистанционная лучевая терапия опухолей ободочной кишки</v>
          </cell>
        </row>
        <row r="1331">
          <cell r="B1331" t="str">
            <v>Дистанционная лучевая терапия на медицинских ускорителях электронов опухолей ободочной кишки</v>
          </cell>
        </row>
        <row r="1332">
          <cell r="B1332" t="str">
            <v>Дистанционная гамма-терапия опухолей ободочной кишки</v>
          </cell>
        </row>
        <row r="1333">
          <cell r="B1333" t="str">
            <v>Дистанционная лучевая терапия опухолей ободочной кишки стереотаксическим методом пучками нейтронов, протонов и тяжелых ионов</v>
          </cell>
        </row>
        <row r="1334">
          <cell r="B1334" t="str">
            <v>Дистанционная лучевая терапия опухолей ободочной кишки стереотаксическая</v>
          </cell>
        </row>
        <row r="1335">
          <cell r="B1335" t="str">
            <v>Дистанционная лучевая терапия опухолей ободочной кишки на линейном ускорителе с модуляцией интенсивности пучка излучения</v>
          </cell>
        </row>
        <row r="1336">
          <cell r="B1336" t="str">
            <v>Дистанционная лучевая терапия опухолей ободочной кишки на линейном ускорителе электронным пучком интраоперационная</v>
          </cell>
        </row>
        <row r="1337">
          <cell r="B1337" t="str">
            <v>Интраоперационная лучевая терапия при новообразованиях толстой кишки</v>
          </cell>
        </row>
        <row r="1338">
          <cell r="B1338" t="str">
            <v>Дистанционная лучевая терапия опухолей сигмовидной кишки и прямой кишки</v>
          </cell>
        </row>
        <row r="1339">
          <cell r="B1339" t="str">
            <v>Дистанционная лучевая терапия на медицинских ускорителях электронов опухолей сигмовидной и прямой кишки</v>
          </cell>
        </row>
        <row r="1340">
          <cell r="B1340" t="str">
            <v>Дистанционная гамма-терапия опухолей сигмовидной и прямой кишки</v>
          </cell>
        </row>
        <row r="1341">
          <cell r="B1341" t="str">
            <v>Дистанционная лучевая терапия опухолей сигмовидной и прямой кишки стереотаксическим методом пучками нейтронов, протонов и тяжелых ионов</v>
          </cell>
        </row>
        <row r="1342">
          <cell r="B1342" t="str">
            <v>Дистанционная лучевая терапия опухолей сигмовидной и прямой кишки стереотаксическая</v>
          </cell>
        </row>
        <row r="1343">
          <cell r="B1343" t="str">
            <v>Дистанционная лучевая терапия опухолей прямой кишки на линейном ускорителе с модуляцией интенсивности пучка излучения</v>
          </cell>
        </row>
        <row r="1344">
          <cell r="B1344" t="str">
            <v>Внутриполостная лучевая терапия опухолей сигмовидной и прямой кишки</v>
          </cell>
        </row>
        <row r="1345">
          <cell r="B1345" t="str">
            <v>Внутритканевая лучевая терапия опухолей сигмовидной и прямой кишки</v>
          </cell>
        </row>
        <row r="1346">
          <cell r="B1346" t="str">
            <v>Радиометрия кала</v>
          </cell>
        </row>
        <row r="1347">
          <cell r="B1347" t="str">
            <v>Интраоперационная лучевая терапия при новообразованиях ректосигмоидного соединения</v>
          </cell>
        </row>
        <row r="1348">
          <cell r="B1348" t="str">
            <v>Интраоперационная лучевая терапия при новообразованиях прямой кишки</v>
          </cell>
        </row>
        <row r="1349">
          <cell r="B1349" t="str">
            <v>Интраоперационная лучевая терапия при новообразованиях заднего прохода (ануса) и анального канала</v>
          </cell>
        </row>
        <row r="1350">
          <cell r="B1350" t="str">
            <v>Дистанционная лучевая терапия опухолей молочной железы</v>
          </cell>
        </row>
        <row r="1351">
          <cell r="B1351" t="str">
            <v>Дистанционная лучевая терапия на медицинских ускорителях электронов опухолей молочной железы</v>
          </cell>
        </row>
        <row r="1352">
          <cell r="B1352" t="str">
            <v>Дистанционная гамма-терапия опухолей молочной железы</v>
          </cell>
        </row>
        <row r="1353">
          <cell r="B1353" t="str">
            <v>Дистанционная лучевая терапия опухолей молочной железы стереоскопическим методом пучками нейтронов, протонов и тяжелых ионов</v>
          </cell>
        </row>
        <row r="1354">
          <cell r="B1354" t="str">
            <v>Дистанционная лучевая терапия опухолей молочной железы с использованием индивидуальных формирующих или фиксирующих устройств</v>
          </cell>
        </row>
        <row r="1355">
          <cell r="B1355" t="str">
            <v>Внутритканевая лучевая терапия опухолей молочной железы</v>
          </cell>
        </row>
        <row r="1356">
          <cell r="B1356" t="str">
            <v>Внутритканевая гамма-терапия опухолей женских половых органов</v>
          </cell>
        </row>
        <row r="1357">
          <cell r="B1357" t="str">
            <v>Дистанционная лучевая терапия опухолей женских половых органов</v>
          </cell>
        </row>
        <row r="1358">
          <cell r="B1358" t="str">
            <v>Дистанционная лучевая терапия на медицинских ускорителях электронов опухолей женских половых органов</v>
          </cell>
        </row>
        <row r="1359">
          <cell r="B1359" t="str">
            <v>Дистанционная гамма-терапия опухолей женских половых органов</v>
          </cell>
        </row>
        <row r="1360">
          <cell r="B1360" t="str">
            <v>Дистанционная лучевая терапия опухолей женских половых органов с использованием индивидуальных формирующих или фиксирующих устройств</v>
          </cell>
        </row>
        <row r="1361">
          <cell r="B1361" t="str">
            <v>Дистанционная лучевая терапия опухолей женских половых органов стереотаксическим методом пучками нейтронов, протонов и тяжелых ионов</v>
          </cell>
        </row>
        <row r="1362">
          <cell r="B1362" t="str">
            <v>Дистанционная лучевая терапия опухолей женских половых органов на линейном ускорителе с модуляцией интенсивности пучка излучения</v>
          </cell>
        </row>
        <row r="1363">
          <cell r="B1363" t="str">
            <v>Внутриполостная гамма-терапия опухолей женских половых органов</v>
          </cell>
        </row>
        <row r="1364">
          <cell r="B1364" t="str">
            <v>Сцинтиграфия молочной железы</v>
          </cell>
        </row>
        <row r="1365">
          <cell r="B1365" t="str">
            <v>Интраоперационная лучевая терапия при новообразованиях молочной железы</v>
          </cell>
        </row>
        <row r="1366">
          <cell r="B1366" t="str">
            <v>Сцинтиграфия яичников</v>
          </cell>
        </row>
        <row r="1367">
          <cell r="B1367" t="str">
            <v>Однофотонная эмиссионная компьютерная томография молочной железы</v>
          </cell>
        </row>
        <row r="1368">
          <cell r="B1368" t="str">
            <v>Однофотонная эмиссионная компьютерная томография, совмещенная с компьютерной томографией молочной железы</v>
          </cell>
        </row>
        <row r="1369">
          <cell r="B1369" t="str">
            <v>Дистанционная лучевая терапия опухолей мужских половых органов</v>
          </cell>
        </row>
        <row r="1370">
          <cell r="B1370" t="str">
            <v>Дистанционная лучевая терапия стереотаксическая опухолей мужских половых органов</v>
          </cell>
        </row>
        <row r="1371">
          <cell r="B1371" t="str">
            <v>Дистанционная гамма-терапия опухолей мужских половых органов</v>
          </cell>
        </row>
        <row r="1372">
          <cell r="B1372" t="str">
            <v>Дистанционная лучевая терапия опухолей мужских половых органов стереотаксическим методом пучками нейтронов, протонов и тяжелых ионов</v>
          </cell>
        </row>
        <row r="1373">
          <cell r="B1373" t="str">
            <v>Внутритканевая лучевая терапия опухолей мужских половых органов</v>
          </cell>
        </row>
        <row r="1374">
          <cell r="B1374" t="str">
            <v>Высокоинтенсивная фокусированная ультразвуковая терапия рака предстательной железы</v>
          </cell>
        </row>
        <row r="1375">
          <cell r="B1375" t="str">
            <v>Брахитерапия предстательной железы</v>
          </cell>
        </row>
        <row r="1376">
          <cell r="B1376" t="str">
            <v>Сцинтиграфия яичек</v>
          </cell>
        </row>
        <row r="1377">
          <cell r="B1377" t="str">
            <v>Дистанционная лучевая терапия новообразований желез внутренней секреции</v>
          </cell>
        </row>
        <row r="1378">
          <cell r="B1378" t="str">
            <v>Дистанционная лучевая терапия на медицинских ускорителях электронов опухолей желез внутренней секреции</v>
          </cell>
        </row>
        <row r="1379">
          <cell r="B1379" t="str">
            <v>Дистанционная гамма-терапия опухолей желез внутренней секреции</v>
          </cell>
        </row>
        <row r="1380">
          <cell r="B1380" t="str">
            <v>Дистанционная лучевая терапия желез опухолей внутренней секреции с использованием индивидуальных формирующих или фиксирующих устройств</v>
          </cell>
        </row>
        <row r="1381">
          <cell r="B1381" t="str">
            <v>Дистанционная лучевая терапия новообразований желез внутренней секреции пучком протонов</v>
          </cell>
        </row>
        <row r="1382">
          <cell r="B1382" t="str">
            <v>Дистанционная лучевая терапия опухолей желез внутренней секреции стереотаксическая</v>
          </cell>
        </row>
        <row r="1383">
          <cell r="B1383" t="str">
            <v>Дистанционная лучевая терапия опухолей желез внутренней секреции на линейном ускорителе с модуляцией интенсивности пучка излучения</v>
          </cell>
        </row>
        <row r="1384">
          <cell r="B1384" t="str">
            <v>Сцинтиграфия щитовидной железы</v>
          </cell>
        </row>
        <row r="1385">
          <cell r="B1385" t="str">
            <v>Сцинтиграфия слюнных желез</v>
          </cell>
        </row>
        <row r="1386">
          <cell r="B1386" t="str">
            <v>Сцинтиграфия надпочечников</v>
          </cell>
        </row>
        <row r="1387">
          <cell r="B1387" t="str">
            <v>Сцинтиграфия паращитовидных желез</v>
          </cell>
        </row>
        <row r="1388">
          <cell r="B1388" t="str">
            <v>Интраоперационная лучевая терапия при новообразованиях щитовидной железы</v>
          </cell>
        </row>
        <row r="1389">
          <cell r="B1389" t="str">
            <v>Однофотонная эмиссионная компьютерная томография щитовидной железы</v>
          </cell>
        </row>
        <row r="1390">
          <cell r="B1390" t="str">
            <v>Однофотонная эмиссионная компьютерная томография слюнных желез</v>
          </cell>
        </row>
        <row r="1391">
          <cell r="B1391" t="str">
            <v>Однофотонная эмиссионная компьютерная томография надпочечников</v>
          </cell>
        </row>
        <row r="1392">
          <cell r="B1392" t="str">
            <v>Однофотонная эмиссионная компьютерная томография паращитовидных желез</v>
          </cell>
        </row>
        <row r="1393">
          <cell r="B1393" t="str">
            <v>Дистанционная лучевая терапия при поражении центральной нервной системы и головного мозга</v>
          </cell>
        </row>
        <row r="1394">
          <cell r="B1394" t="str">
            <v>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v>
          </cell>
        </row>
        <row r="1395">
          <cell r="B1395" t="str">
            <v>Дистанционная гамма-терапия при поражении центральной нервной системы и головного мозга</v>
          </cell>
        </row>
        <row r="1396">
          <cell r="B1396" t="str">
            <v>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v>
          </cell>
        </row>
        <row r="1397">
          <cell r="B1397" t="str">
            <v>Дистанционная лучевая терапия при поражении центральной нервной системы и головного мозга стереотаксическим методом пучками нейтронов, протонов и тяжелых ионов</v>
          </cell>
        </row>
        <row r="1398">
          <cell r="B1398" t="str">
            <v>Дистанционная лучевая терапия при поражении позвоночника и спинного мозга</v>
          </cell>
        </row>
        <row r="1399">
          <cell r="B1399" t="str">
            <v>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v>
          </cell>
        </row>
        <row r="1400">
          <cell r="B1400" t="str">
            <v>Дистанционная лучевая терапия при поражении позвоночника и спинного мозга стереотаксическим методом пучками нейтронов, протонов и тяжелых ионов</v>
          </cell>
        </row>
        <row r="1401">
          <cell r="B1401" t="str">
            <v>Цистерносцинтиграфия</v>
          </cell>
        </row>
        <row r="1402">
          <cell r="B1402" t="str">
            <v>Ангиоэнцефалосцинтиграфия</v>
          </cell>
        </row>
        <row r="1403">
          <cell r="B1403" t="str">
            <v>Сцинтиграфия головного мозга</v>
          </cell>
        </row>
        <row r="1404">
          <cell r="B1404" t="str">
            <v>Сцинтиграфия головного мозга с функциональными пробами</v>
          </cell>
        </row>
        <row r="1405">
          <cell r="B1405" t="str">
            <v>Однофотонная эмиссионная компьютерная томография головного мозга</v>
          </cell>
        </row>
        <row r="1406">
          <cell r="B1406" t="str">
            <v>Однофотонная эмиссионная компьютерная томография головного мозга с функциональными пробами</v>
          </cell>
        </row>
        <row r="1407">
          <cell r="B1407" t="str">
            <v>Однофотонная эмиссионная компьютерная томография, совмещенная с компьютерной томографией головного мозга</v>
          </cell>
        </row>
        <row r="1408">
          <cell r="B1408" t="str">
            <v>Однофотонная эмиссионная компьютерная томография, совмещенная с компьютерной томографией головного мозга с контрастированием</v>
          </cell>
        </row>
        <row r="1409">
          <cell r="B1409" t="str">
            <v>Позитронная эмиссионная томография, совмещенная с компьютерной томографией головного мозга</v>
          </cell>
        </row>
        <row r="1410">
          <cell r="B1410" t="str">
            <v>Позитронная эмиссионная томография, совмещенная с компьютерной томографией головного мозга с введением контрастного вещества</v>
          </cell>
        </row>
        <row r="1411">
          <cell r="B1411" t="str">
            <v>Интраоперационная лучевая терапия при новообразованиях периферических нервов и вегетативной нервной системы</v>
          </cell>
        </row>
        <row r="1412">
          <cell r="B1412" t="str">
            <v>Брахитерапия при новообразованиях глаза с использованием радиоактивного офтальмоаппликатора</v>
          </cell>
        </row>
        <row r="1413">
          <cell r="B1413" t="str">
            <v>Дистанционная лучевая терапия новообразований глаза и его придаточного аппарата</v>
          </cell>
        </row>
        <row r="1414">
          <cell r="B1414" t="str">
            <v>Дистанционная лучевая терапия новообразований глаза и его придаточного аппарата стереотаксическим методом пучками нейтронов, протонов и тяжелых ионов</v>
          </cell>
        </row>
        <row r="1415">
          <cell r="B1415" t="str">
            <v>Бета-радиометрия глазного яблока</v>
          </cell>
        </row>
        <row r="1416">
          <cell r="B1416" t="str">
            <v>Сцинтиграфия глазницы</v>
          </cell>
        </row>
        <row r="1417">
          <cell r="B1417" t="str">
            <v>Брахитерапия при новообразованиях придаточного аппарата глаза с использованием радиоактивного офтальмоаппликатора</v>
          </cell>
        </row>
        <row r="1418">
          <cell r="B1418" t="str">
            <v>Дистанционная лучевая терапия опухолей почки и мочевыделительной системы</v>
          </cell>
        </row>
        <row r="1419">
          <cell r="B1419" t="str">
            <v>Дистанционная лучевая терапия на медицинских ускорителях электронов опухолей почки и мочевыделительной системы</v>
          </cell>
        </row>
        <row r="1420">
          <cell r="B1420" t="str">
            <v>Дистанционная гамма-терапия опухолей почки и мочевыделительной системы</v>
          </cell>
        </row>
        <row r="1421">
          <cell r="B1421" t="str">
            <v>Дистанционная лучевая терапия на линейном ускорителе с модуляцией интенсивности пучка излучения опухолей почки и мочевыделительной системы</v>
          </cell>
        </row>
        <row r="1422">
          <cell r="B1422" t="str">
            <v>Дистанционная лучевая терапия опухолей почки и мочевыделительного тракта стереотаксическим методом пучками нейтронов, протонов и тяжелых ионов</v>
          </cell>
        </row>
        <row r="1423">
          <cell r="B1423" t="str">
            <v>Дистанционная лучевая терапия в условиях стереотаксических опухолей почки и мочевыделительной системы</v>
          </cell>
        </row>
        <row r="1424">
          <cell r="B1424" t="str">
            <v>Сцинтиграфия почек и мочевыделительной системы</v>
          </cell>
        </row>
        <row r="1425">
          <cell r="B1425" t="str">
            <v>Сцинтиграфия почек и мочевыделительной системы с функциональными пробами</v>
          </cell>
        </row>
        <row r="1426">
          <cell r="B1426" t="str">
            <v>Ангионефросцинтиграфия</v>
          </cell>
        </row>
        <row r="1427">
          <cell r="B1427" t="str">
            <v>Однофотонная эмиссионная компьютерная томография почек</v>
          </cell>
        </row>
        <row r="1428">
          <cell r="B1428" t="str">
            <v>Однофотонная эмиссионная компьютерная томография, совмещенная с компьютерной томографией почек</v>
          </cell>
        </row>
        <row r="1429">
          <cell r="B1429" t="str">
            <v>Однофотонная эмиссионная компьютерная томография, совмещенная с компьютерной томографией почек с контрастированием</v>
          </cell>
        </row>
        <row r="1430">
          <cell r="B1430" t="str">
            <v>Реконструкция, описание и интерпретация радионуклидных исследований</v>
          </cell>
        </row>
        <row r="1431">
          <cell r="B1431" t="str">
            <v>Реконструкция, описание и интерпретация радионуклидных исследований с применением телемедицинских технологий</v>
          </cell>
        </row>
        <row r="1432">
          <cell r="B1432" t="str">
            <v>Дистанционная лучевая терапия при новообразовании забрюшинного пространства</v>
          </cell>
        </row>
        <row r="1433">
          <cell r="B1433" t="str">
            <v>Радиоиммунотерапия злокачественных опухолей</v>
          </cell>
        </row>
        <row r="1434">
          <cell r="B1434" t="str">
            <v>Радиоиммунотерапия интракорпоральная злокачественных опухолей с использованием железа сульфата (59Fe)</v>
          </cell>
        </row>
        <row r="1435">
          <cell r="B1435" t="str">
            <v>Системная радионуклидная терапия радия (223Ra) хлоридом</v>
          </cell>
        </row>
        <row r="1436">
          <cell r="B1436" t="str">
            <v>Системная радионуклидная терапия препаратами генераторного рения (188Re)</v>
          </cell>
        </row>
        <row r="1437">
          <cell r="B1437" t="str">
            <v>Радионуклидная терапия микросферами с препаратами генераторного рения (188Re)</v>
          </cell>
        </row>
        <row r="1438">
          <cell r="B1438" t="str">
            <v>Радионуклидная терапия коллоидными формами препаратов генераторного рения (188Re)</v>
          </cell>
        </row>
        <row r="1439">
          <cell r="B1439" t="str">
            <v>Радионуклидная терапия липосомальными формами препаратов генераторного рения (188Re)</v>
          </cell>
        </row>
        <row r="1440">
          <cell r="B1440" t="str">
            <v>Радионуклидная терапия препаратами иттрия (90Y)</v>
          </cell>
        </row>
        <row r="1441">
          <cell r="B1441" t="str">
            <v>Радионуклидная терапия препаратами лютеция (177Lu)</v>
          </cell>
        </row>
        <row r="1442">
          <cell r="B1442" t="str">
            <v>Внутритканевая лучевая терапия при поражении мягких тканей</v>
          </cell>
        </row>
        <row r="1443">
          <cell r="B1443" t="str">
            <v>Внутритканевая интраоперационная лучевая терапия. Рентгенологический контроль установки эндостата. 3D - 4D планирование</v>
          </cell>
        </row>
        <row r="1444">
          <cell r="B1444" t="str">
            <v>Внутриполостная лучевая терапия. Рентгенологический контроль установки эндостата. 3D - 4D планирование</v>
          </cell>
        </row>
        <row r="1445">
          <cell r="B1445" t="str">
            <v>Эндобронхиальная лучевая терапия. Рентгенологический контроль установки эндостата. 3D - 4D планирование</v>
          </cell>
        </row>
        <row r="1446">
          <cell r="B1446" t="str">
            <v>Аппликационная лучевая терапия с изготовлением и применением индивидуальных аппликаторов. 3D - 4D планирование</v>
          </cell>
        </row>
        <row r="1447">
          <cell r="B1447" t="str">
            <v>Интраоперационная лучевая терапия</v>
          </cell>
        </row>
        <row r="1448">
          <cell r="B1448" t="str">
            <v>Конформная дистанционная лучевая терапия</v>
          </cell>
        </row>
        <row r="1449">
          <cell r="B1449" t="str">
            <v>Конформная дистанционная лучевая терапия, в том числе IMRT, IGRT, ViMAT, стереотаксическая</v>
          </cell>
        </row>
        <row r="1450">
          <cell r="B1450" t="str">
            <v>Конформная дистанционная лучевая терапия пучками нейтронов, протонов и тяжелых ионов</v>
          </cell>
        </row>
        <row r="1451">
          <cell r="B1451" t="str">
            <v>Радиойодабляция</v>
          </cell>
        </row>
        <row r="1452">
          <cell r="B1452" t="str">
            <v>Радиойодтерапия</v>
          </cell>
        </row>
        <row r="1453">
          <cell r="B1453" t="str">
            <v>Системная радионуклидная терапия самарием (153Sm) оксабифором</v>
          </cell>
        </row>
        <row r="1454">
          <cell r="B1454" t="str">
            <v>Системная радионуклидная терапия стронция хлоридом (89Sr)</v>
          </cell>
        </row>
        <row r="1455">
          <cell r="B1455" t="str">
            <v>Внутритканевая лучевая терапия</v>
          </cell>
        </row>
        <row r="1456">
          <cell r="B1456" t="str">
            <v>Спектрометрия излучений человека</v>
          </cell>
        </row>
        <row r="1457">
          <cell r="B1457" t="str">
            <v>Дозиметрическое планирование лучевой терапии</v>
          </cell>
        </row>
        <row r="1458">
          <cell r="B1458" t="str">
            <v>Дозиметрический и радиометрический контроль лучевой терапии</v>
          </cell>
        </row>
        <row r="1459">
          <cell r="B1459" t="str">
            <v>Интраоперационная лучевая терапия при новообразованиях костей и суставных хрящей</v>
          </cell>
        </row>
        <row r="1460">
          <cell r="B1460" t="str">
            <v>Интраоперационная лучевая терапия при новообразованиях забрюшинного пространства</v>
          </cell>
        </row>
        <row r="1461">
          <cell r="B1461" t="str">
            <v>Интраоперационная лучевая терапия при новообразованиях брюшины</v>
          </cell>
        </row>
        <row r="1462">
          <cell r="B1462" t="str">
            <v>Дистанционная лучевая терапия при поражении мягких тканей</v>
          </cell>
        </row>
        <row r="1463">
          <cell r="B1463" t="str">
            <v>Дистанционная лучевая терапия при поражении мягких тканей на медицинских ускорителях электронов</v>
          </cell>
        </row>
        <row r="1464">
          <cell r="B1464" t="str">
            <v>Дистанционная гамма-терапия при поражении мягких тканей</v>
          </cell>
        </row>
        <row r="1465">
          <cell r="B1465" t="str">
            <v>Дистанционная лучевая терапия при поражении мягких тканей с использованием индивидуальных формирующих или фиксирующих устройств</v>
          </cell>
        </row>
        <row r="1466">
          <cell r="B1466" t="str">
            <v>Дистанционная лучевая терапия при поражении мягких тканей на линейном ускорителе электронным пучком интраоперационная</v>
          </cell>
        </row>
        <row r="1467">
          <cell r="B1467" t="str">
            <v>Радионуклидное исследование функций желудочно-кишечного тракта</v>
          </cell>
        </row>
        <row r="1468">
          <cell r="B1468" t="str">
            <v>Установка эндостата (эндостатов) при проведении внутриполостной лучевой терапии</v>
          </cell>
        </row>
        <row r="1469">
          <cell r="B1469" t="str">
            <v>Установка эндостата (эндостатов) при проведении внутритканевой лучевой терапии</v>
          </cell>
        </row>
        <row r="1470">
          <cell r="B1470" t="str">
            <v>Сцинтиграфия в режиме "все тело" для выявления воспалительных очагов</v>
          </cell>
        </row>
        <row r="1471">
          <cell r="B1471" t="str">
            <v>Однофотонная эмиссионная компьютерная томография, совмещенная с компьютерной томографией области воспалительного очага</v>
          </cell>
        </row>
        <row r="1472">
          <cell r="B1472" t="str">
            <v>Трехфазная сцинтиграфия мягких тканей и костей</v>
          </cell>
        </row>
        <row r="1473">
          <cell r="B1473" t="str">
            <v>Однофотонная эмиссионная компьютерная томография мягких тканей</v>
          </cell>
        </row>
        <row r="1474">
          <cell r="B1474" t="str">
            <v>Однофотонная эмиссионная компьютерная томография, совмещенная с компьютерной томографией мягких тканей</v>
          </cell>
        </row>
        <row r="1475">
          <cell r="B1475" t="str">
            <v>Однофотонная эмиссионная компьютерная томография, совмещенная с компьютерной томографией сосудов и мягких тканей с контрастированием</v>
          </cell>
        </row>
        <row r="1476">
          <cell r="B1476" t="str">
            <v>Позитронная эмиссионная томография для выявления воспалительных очагов</v>
          </cell>
        </row>
        <row r="1477">
          <cell r="B1477" t="str">
            <v>Позитронная эмиссионная томография, совмещенная с компьютерной томографией для выявления воспалительных очагов</v>
          </cell>
        </row>
        <row r="1478">
          <cell r="B1478" t="str">
            <v>Радионуклидное исследование для выявления источника кровотечения желудочно-кишечного тракта</v>
          </cell>
        </row>
        <row r="1479">
          <cell r="B1479" t="str">
            <v>Радиометрия биологических сред организма</v>
          </cell>
        </row>
        <row r="1480">
          <cell r="B1480" t="str">
            <v>Радионуклидное исследование всасывательной функции желудочно-кишечного тракта</v>
          </cell>
        </row>
        <row r="1481">
          <cell r="B1481" t="str">
            <v>Радионуклидное исследование моторно-эвакуаторной функции желудка и пассажа РФП по кишечнику</v>
          </cell>
        </row>
        <row r="1482">
          <cell r="B1482" t="str">
            <v>Сцинтиграфия с туморотропными РФП полипозиционная</v>
          </cell>
        </row>
        <row r="1483">
          <cell r="B1483" t="str">
            <v>Сцинтиграфия с туморотропными РФП в режиме "все тело"</v>
          </cell>
        </row>
        <row r="1484">
          <cell r="B1484" t="str">
            <v>Однофотонная эмиссионная компьютерная томография с туморотропными РФП</v>
          </cell>
        </row>
        <row r="1485">
          <cell r="B1485" t="str">
            <v>Однофотонная эмиссионная компьютерная томография, совмещенная с компьютерной томографией с туморотропными РФП</v>
          </cell>
        </row>
        <row r="1486">
          <cell r="B1486" t="str">
            <v>Однофотонная эмиссионная компьютерная томография, совмещенная с компьютерной томографией с туморотропными РФП с контрастированием</v>
          </cell>
        </row>
        <row r="1487">
          <cell r="B1487" t="str">
            <v>Позитронная эмиссионная томография всего тела с туморотропными РФП</v>
          </cell>
        </row>
        <row r="1488">
          <cell r="B1488" t="str">
            <v>Позитронная эмиссионная томография, совмещенная с компьютерной томографией с туморотропными РФП</v>
          </cell>
        </row>
        <row r="1489">
          <cell r="B1489" t="str">
            <v>Позитронная эмиссионная томография, совмещенная с компьютерной томографией с туморотропными РФП с контрастированием</v>
          </cell>
        </row>
        <row r="1490">
          <cell r="B1490" t="str">
            <v>Топографическое и топометрическое планирование лучевой терапии</v>
          </cell>
        </row>
        <row r="1491">
          <cell r="B1491" t="str">
            <v>Сцинтиграфия плаценты динамическая</v>
          </cell>
        </row>
        <row r="1492">
          <cell r="B1492" t="str">
            <v>Укладка пациента на КТ или КТ-симуляторе в фиксирующем устройстве, обозначение на поверхности тела пациента ориентиров для центрации пучка ионизирующего излучения</v>
          </cell>
        </row>
        <row r="1493">
          <cell r="B1493" t="str">
            <v>Изготовление индивидуальной фиксирующей маски для конформной дистанционной лучевой терапии</v>
          </cell>
        </row>
        <row r="1494">
          <cell r="B1494" t="str">
            <v>Изготовление индивидуального фиксирующего матраса для конформной дистанционной лучевой терапии</v>
          </cell>
        </row>
        <row r="1495">
          <cell r="B1495" t="str">
            <v>Оконтуривание первичной опухоли и критических органов (одна анатомическая зона)</v>
          </cell>
        </row>
        <row r="1496">
          <cell r="B1496" t="str">
            <v>Изготовление индивидуальных фиксирующих устройств при планировании лучевой терапии опухолей головы и шеи</v>
          </cell>
        </row>
        <row r="1497">
          <cell r="B1497" t="str">
            <v>Изготовление индивидуальных фиксирующих устройств при планировании лучевой терапии опухолей молочной железы</v>
          </cell>
        </row>
        <row r="1498">
          <cell r="B1498" t="str">
            <v>Изготовление индивидуальных фиксирующих устройств при планировании лучевой терапии опухолей грудной полости</v>
          </cell>
        </row>
        <row r="1499">
          <cell r="B1499" t="str">
            <v>Изготовление индивидуальных фиксирующих устройств при планировании лучевой терапии опухолей брюшной полости</v>
          </cell>
        </row>
        <row r="1500">
          <cell r="B1500" t="str">
            <v>Изготовление индивидуальных фиксирующих устройств при планировании лучевой терапии опухолей верхних конечностей</v>
          </cell>
        </row>
        <row r="1501">
          <cell r="B1501" t="str">
            <v>Изготовление индивидуальных фиксирующих устройств при планировании лучевой терапии опухолей малого таза</v>
          </cell>
        </row>
        <row r="1502">
          <cell r="B1502" t="str">
            <v>Стереотаксически ориентированное дистанционное лучевое лечение с использованием медицинских специализированных ускорителей протонов</v>
          </cell>
        </row>
        <row r="1503">
          <cell r="B1503" t="str">
            <v>Патолого-анатомическое исследование биопсийного (операционного) материала кожи</v>
          </cell>
        </row>
        <row r="1504">
          <cell r="B1504" t="str">
            <v>Патолого-анатомическое исследование биопсийного (операционного) материала кожи с применением гистохимических методов</v>
          </cell>
        </row>
        <row r="1505">
          <cell r="B1505" t="str">
            <v>Патолого-анатомическое исследование биопсийного (операционного) материала кожи с применением иммуногистохимических методов</v>
          </cell>
        </row>
        <row r="1506">
          <cell r="B1506" t="str">
            <v>Цитологическое исследование микропрепарата кожи</v>
          </cell>
        </row>
        <row r="1507">
          <cell r="B1507" t="str">
            <v>Патолого-анатомическое исследование биопсийного (операционного) материала кожи с применением иммунофлюоресцентных методов</v>
          </cell>
        </row>
        <row r="1508">
          <cell r="B1508" t="str">
            <v>Цитологическое исследование на акантолитические клетки со дна эрозий слизистых оболочек и/или кожи</v>
          </cell>
        </row>
        <row r="1509">
          <cell r="B1509" t="str">
            <v>Цитологическое исследование пузырной жидкости на эозинофилы</v>
          </cell>
        </row>
        <row r="1510">
          <cell r="B1510" t="str">
            <v>Патолого-анатомическое исследование биопсийного (операционного) материала мышечной ткани</v>
          </cell>
        </row>
        <row r="1511">
          <cell r="B1511" t="str">
            <v>Патолого-анатомическое исследование биопсийного (операционного) материала мышечной ткани с применением иммуногистохимических методов</v>
          </cell>
        </row>
        <row r="1512">
          <cell r="B1512" t="str">
            <v>Патолого-анатомическое исследование биопсийного (операционного) материала мышечной ткани с применением метода флюоресцентной гибридизации in situ (FISH)</v>
          </cell>
        </row>
        <row r="1513">
          <cell r="B1513" t="str">
            <v>Патолого-анатомическое исследование биопсийного (операционного) материала мышечной ткани с применением гистохимических методов</v>
          </cell>
        </row>
        <row r="1514">
          <cell r="B1514" t="str">
            <v>Патолого-анатомическое исследование биопсийного (операционного) материала мышечной ткани с применением электронномикроскопических методов</v>
          </cell>
        </row>
        <row r="1515">
          <cell r="B1515" t="str">
            <v>Цитологическое исследование микропрепарата пунктатов опухолей, опухолеподобных образований костей</v>
          </cell>
        </row>
        <row r="1516">
          <cell r="B1516" t="str">
            <v>Патолого-анатомическое исследование биопсийного (операционного) материала костной ткани</v>
          </cell>
        </row>
        <row r="1517">
          <cell r="B1517" t="str">
            <v>Патолого-анатомическое исследование биопсийного (операционного) материала костной ткани с применением гистохимических методов</v>
          </cell>
        </row>
        <row r="1518">
          <cell r="B1518" t="str">
            <v>Патолого-анатомическое исследование биопсийного (операционного) материала костной ткани с применением иммуногистохимических методов</v>
          </cell>
        </row>
        <row r="1519">
          <cell r="B1519" t="str">
            <v>Патолого-анатомическое исследование биопсийного (операционного) материала межпозвонкового диска</v>
          </cell>
        </row>
        <row r="1520">
          <cell r="B1520" t="str">
            <v>Цитологическое исследование микропрепарата костной ткани</v>
          </cell>
        </row>
        <row r="1521">
          <cell r="B1521" t="str">
            <v>Патолого-анатомическое исследование биопсийного (операционного) материала синовиальной оболочки</v>
          </cell>
        </row>
        <row r="1522">
          <cell r="B1522" t="str">
            <v>Патолого-анатомическое исследование биопсийного (операционного) материала суставной сумки или капсулы сустава</v>
          </cell>
        </row>
        <row r="1523">
          <cell r="B1523" t="str">
            <v>Патолого-анатомическое исследование биопсийного (операционного) материала тканей сустава с применением гистобактериоскопических методов</v>
          </cell>
        </row>
        <row r="1524">
          <cell r="B1524" t="str">
            <v>Патолого-анатомическое исследование биопсийного (операционного) материала тканей сустава с применением иммуногистохимических методов</v>
          </cell>
        </row>
        <row r="1525">
          <cell r="B1525" t="str">
            <v>Патолого-анатомическое исследование биопсийного (операционного) материала тканей сустава с применением метода флюоресцентной гибридизации in situ (FISH)</v>
          </cell>
        </row>
        <row r="1526">
          <cell r="B1526" t="str">
            <v>Цитологическое исследование микропрепарата тканей сустава</v>
          </cell>
        </row>
        <row r="1527">
          <cell r="B1527" t="str">
            <v>Цитологическое исследование синовиальной жидкости</v>
          </cell>
        </row>
        <row r="1528">
          <cell r="B1528" t="str">
            <v>Цитологическое исследование мазка костного мозга (миелограмма)</v>
          </cell>
        </row>
        <row r="1529">
          <cell r="B1529" t="str">
            <v>Патолого-анатомическое исследование биопсийного (операционного) материала костного мозга</v>
          </cell>
        </row>
        <row r="1530">
          <cell r="B1530" t="str">
            <v>Патолого-анатомическое исследование биопсийного (операционного) материала костного мозга с применением иммуногистохимических методов</v>
          </cell>
        </row>
        <row r="1531">
          <cell r="B1531" t="str">
            <v>Патолого-анатомическое исследование биопсийного (операционного) материала тканей костного мозга с применением метода флуоресцентной гибридизации in situ (FISH)</v>
          </cell>
        </row>
        <row r="1532">
          <cell r="B1532" t="str">
            <v>Цитохимическое исследование микропрепарата костного мозга</v>
          </cell>
        </row>
        <row r="1533">
          <cell r="B1533" t="str">
            <v>Определение активности лактатдегидрогеназы лимфоцитов в пунктате костного мозга</v>
          </cell>
        </row>
        <row r="1534">
          <cell r="B1534" t="str">
            <v>Определение активности малатдегидрогеназы лимфоцитов в пунктате костного мозга</v>
          </cell>
        </row>
        <row r="1535">
          <cell r="B1535" t="str">
            <v>Определение активности глицерол-3-фосфатдегидрогеназы лимфоцитов в пунктате костного мозга</v>
          </cell>
        </row>
        <row r="1536">
          <cell r="B1536" t="str">
            <v>Определение активности глутаматдегидрогеназы лимфоцитов в пунктате костного мозга</v>
          </cell>
        </row>
        <row r="1537">
          <cell r="B1537" t="str">
            <v>Определение активности глюкозо-6-фосфатдегидрогеназы лимфоцитов в пунктате костного мозга</v>
          </cell>
        </row>
        <row r="1538">
          <cell r="B1538" t="str">
            <v>Определение активности кислой фосфатазы лимфоцитов в пунктате костного мозга</v>
          </cell>
        </row>
        <row r="1539">
          <cell r="B1539" t="str">
            <v>Определение активности сукцинатдегидрогеназы лимфоцитов в пунктате костного мозга</v>
          </cell>
        </row>
        <row r="1540">
          <cell r="B1540" t="str">
            <v>Определение активности НАДН-дегидрогеназы лимфоцитов в пунктате костного мозга</v>
          </cell>
        </row>
        <row r="1541">
          <cell r="B1541" t="str">
            <v>Цитохимическое исследование препарата крови</v>
          </cell>
        </row>
        <row r="1542">
          <cell r="B1542" t="str">
            <v>Определение активности лактатдегидрогеназы лимфоцитов в периферической крови</v>
          </cell>
        </row>
        <row r="1543">
          <cell r="B1543" t="str">
            <v>Определение активности малатдегидрогеназы лимфоцитов в периферической крови</v>
          </cell>
        </row>
        <row r="1544">
          <cell r="B1544" t="str">
            <v>Определение активности глицерол-3-фосфатдегидрогеназы лимфоцитов в периферической крови</v>
          </cell>
        </row>
        <row r="1545">
          <cell r="B1545" t="str">
            <v>Определение активности глутаматдегидрогеназы лимфоцитов в периферической крови</v>
          </cell>
        </row>
        <row r="1546">
          <cell r="B1546" t="str">
            <v>Определение активности глюкозо-6-фосфатдегидрогеназы лимфоцитов в периферической крови</v>
          </cell>
        </row>
        <row r="1547">
          <cell r="B1547" t="str">
            <v>Определение активности кислой фосфатазы лимфоцитов в периферической крови</v>
          </cell>
        </row>
        <row r="1548">
          <cell r="B1548" t="str">
            <v>Определение активности сукцинатдегидрогеназы лимфоцитов в периферической крови</v>
          </cell>
        </row>
        <row r="1549">
          <cell r="B1549" t="str">
            <v>Определение активности НАДН-дегидрогеназы лимфоцитов в периферической крови</v>
          </cell>
        </row>
        <row r="1550">
          <cell r="B1550" t="str">
            <v>Определение содержания гликогена в лейкоцитах</v>
          </cell>
        </row>
        <row r="1551">
          <cell r="B1551" t="str">
            <v>Определение активности щелочной фосфатаза нейтрофилов периферической крови</v>
          </cell>
        </row>
        <row r="1552">
          <cell r="B1552" t="str">
            <v>Определение активности системы пероксидаза-пероксид водорода нейтрофилов периферической крови</v>
          </cell>
        </row>
        <row r="1553">
          <cell r="B1553" t="str">
            <v>Иммуноцитохимическое исследование с моноклональными антителами материала на антигены дифференцировки лимфоидных клеток (CD)</v>
          </cell>
        </row>
        <row r="1554">
          <cell r="B1554" t="str">
            <v>Иммунофенотипирование клеток периферической крови с антигеном FLAER (флюоресцентно-меченый аэролизин)</v>
          </cell>
        </row>
        <row r="1555">
          <cell r="B1555" t="str">
            <v>Цитологическое исследование отпечатков трепанобиоптата костного мозга</v>
          </cell>
        </row>
        <row r="1556">
          <cell r="B1556" t="str">
            <v>Иммуноцитохимическое исследование отпечатков трепанобиоптата костного мозга</v>
          </cell>
        </row>
        <row r="1557">
          <cell r="B1557" t="str">
            <v>Иммунофенотипирование гемопоэтических клеток-предшественниц в костном мозге</v>
          </cell>
        </row>
        <row r="1558">
          <cell r="B1558" t="str">
            <v>Подсчет Т-клеток и НК-клеток в лейкоконцентрате</v>
          </cell>
        </row>
        <row r="1559">
          <cell r="B1559" t="str">
            <v>Цитологическое исследование препарата тканей лимфоузла</v>
          </cell>
        </row>
        <row r="1560">
          <cell r="B1560" t="str">
            <v>Патолого-анатомическое исследование биопсийного (операционного) материала лимфоузла</v>
          </cell>
        </row>
        <row r="1561">
          <cell r="B1561" t="str">
            <v>Патолого-анатомическое исследование биопсийного (операционного) материала лимфоузла с применением иммуногистохимических методов</v>
          </cell>
        </row>
        <row r="1562">
          <cell r="B1562" t="str">
            <v>Патолого-анатомическое исследование биопсийного (операционного) материала лимфоузла с применением метода флуоресцентной гибридизации in situ (FISH)</v>
          </cell>
        </row>
        <row r="1563">
          <cell r="B1563" t="str">
            <v>Патолого-анатомическое исследование биопсийного (операционного) материала лимфоузла</v>
          </cell>
        </row>
        <row r="1564">
          <cell r="B1564" t="str">
            <v>Патолого-анатомическое исследование биопсийного (операционного) материала лимфоузла с применением гистобактериоскопических методов</v>
          </cell>
        </row>
        <row r="1565">
          <cell r="B1565" t="str">
            <v>Патолого-анатомическое исследование биопсийного (операционного) материала лимфоузла с применением иммуногистохимических методов</v>
          </cell>
        </row>
        <row r="1566">
          <cell r="B1566" t="str">
            <v>Патолого-анатомическое исследование биопсийного (операционного) материала селезенки</v>
          </cell>
        </row>
        <row r="1567">
          <cell r="B1567" t="str">
            <v>Цитологическое исследование биоптатов лимфоузлов</v>
          </cell>
        </row>
        <row r="1568">
          <cell r="B1568" t="str">
            <v>Патолого-анатомическое исследование биопсийного (операционного) материала лимфоузла</v>
          </cell>
        </row>
        <row r="1569">
          <cell r="B1569" t="str">
            <v>Патолого-анатомическое исследование биопсийного (операционного) материала лимфоузла</v>
          </cell>
        </row>
        <row r="1570">
          <cell r="B1570" t="str">
            <v>Цитологическое исследование микропрепарата тканей полости рта</v>
          </cell>
        </row>
        <row r="1571">
          <cell r="B1571" t="str">
            <v>Патолого-анатомическое исследование биопсийного (операционного) материала тканей полости рта</v>
          </cell>
        </row>
        <row r="1572">
          <cell r="B1572" t="str">
            <v>Патолого-анатомическое исследование биопсийного (операционного) материала тканей полости рта с применением гистобактериоскопических методов</v>
          </cell>
        </row>
        <row r="1573">
          <cell r="B1573" t="str">
            <v>Патолого-анатомическое исследование биопсийного (операционного) материала тканей полости рта с применением иммуногистохимических методов</v>
          </cell>
        </row>
        <row r="1574">
          <cell r="B1574" t="str">
            <v>Цитологическое исследование микропрепарата тканей языка</v>
          </cell>
        </row>
        <row r="1575">
          <cell r="B1575" t="str">
            <v>Патолого-анатомическое исследование биопсийного (операционного) материала тканей языка</v>
          </cell>
        </row>
        <row r="1576">
          <cell r="B1576" t="str">
            <v>Патолого-анатомическое исследование биопсийного (операционного) материала тканей языка с применением гистобактериоскопических методов</v>
          </cell>
        </row>
        <row r="1577">
          <cell r="B1577" t="str">
            <v>Патолого-анатомическое исследование биопсийного (операционного) материала тканей языка с применением иммуногистохимических методов</v>
          </cell>
        </row>
        <row r="1578">
          <cell r="B1578" t="str">
            <v>Патолого-анатомическое исследование биопсийного (операционного) материала тканей губы</v>
          </cell>
        </row>
        <row r="1579">
          <cell r="B1579" t="str">
            <v>Патолого-анатомическое исследование биопсийного (операционного) материала тканей губы с применением гистобактериоскопических методов</v>
          </cell>
        </row>
        <row r="1580">
          <cell r="B1580" t="str">
            <v>Патолого-анатомическое исследование биопсийного (операционного) материала тканей губы с применением иммуногистохимических методов</v>
          </cell>
        </row>
        <row r="1581">
          <cell r="B1581" t="str">
            <v>Цитологическое исследование микропрепарата тканей губы</v>
          </cell>
        </row>
        <row r="1582">
          <cell r="B1582" t="str">
            <v>Патолого-анатомическое исследование биопсийного (операционного) материала тканей преддверия полости рта</v>
          </cell>
        </row>
        <row r="1583">
          <cell r="B1583" t="str">
            <v>Патолого-анатомическое исследование биопсийного (операционного) материала тканей преддверия полости рта с применением гистобактериоскопических методов</v>
          </cell>
        </row>
        <row r="1584">
          <cell r="B1584" t="str">
            <v>Патолого-анатомическое исследование биопсийного (операционного) материала тканей преддверия полости рта с применением иммуногистохимических методов</v>
          </cell>
        </row>
        <row r="1585">
          <cell r="B1585" t="str">
            <v>Цитологическое исследование микропрепарата тканей слюнной железы</v>
          </cell>
        </row>
        <row r="1586">
          <cell r="B1586" t="str">
            <v>Патолого-анатомическое исследование биопсийного (операционного) материала тканей слюнной железы</v>
          </cell>
        </row>
        <row r="1587">
          <cell r="B1587" t="str">
            <v>Патолого-анатомическое исследование биопсийного (операционного) материала тканей слюнной железы с применением гистобактериоскопических методов</v>
          </cell>
        </row>
        <row r="1588">
          <cell r="B1588" t="str">
            <v>Патолого-анатомическое исследование биопсийного (операционного) материала тканей слюнной железы с применением иммуногистохимических методов</v>
          </cell>
        </row>
        <row r="1589">
          <cell r="B1589" t="str">
            <v>Цитологическое исследование отделяемого полости рта</v>
          </cell>
        </row>
        <row r="1590">
          <cell r="B1590" t="str">
            <v>Цитологическое исследование содержимого кисты (абсцесса) полости рта или содержимого зубодесневого кармана</v>
          </cell>
        </row>
        <row r="1591">
          <cell r="B1591" t="str">
            <v>Патолого-анатомическое исследование биопсийного (операционного) материала тканей верхних дыхательных путей</v>
          </cell>
        </row>
        <row r="1592">
          <cell r="B1592" t="str">
            <v>Патолого-анатомическое исследование биопсийного (операционного) материала тканей верхних дыхательных путей с применением гистобактериоскопических методов</v>
          </cell>
        </row>
        <row r="1593">
          <cell r="B1593" t="str">
            <v>Патолого-анатомическое исследование биопсийного (операционного) материала тканей верхних дыхательных путей с применением иммуногистохимических методов</v>
          </cell>
        </row>
        <row r="1594">
          <cell r="B1594" t="str">
            <v>Патолого-анатомическое исследование биопсийного (операционного) материала тканей верхних дыхательных путей с применением гистохимических методов</v>
          </cell>
        </row>
        <row r="1595">
          <cell r="B1595" t="str">
            <v>Цитологическое исследование отделяемого верхних дыхательных путей и отпечатков</v>
          </cell>
        </row>
        <row r="1596">
          <cell r="B1596" t="str">
            <v>Цитологическое исследование мазков с поверхности слизистой оболочки верхних дыхательных путей</v>
          </cell>
        </row>
        <row r="1597">
          <cell r="B1597" t="str">
            <v>Цитологическое исследование микропрепарата тканей верхних дыхательных путей</v>
          </cell>
        </row>
        <row r="1598">
          <cell r="B1598" t="str">
            <v>Патолого-анатомическое исследование биопсийного (операционного) материала тканей верхних дыхательных путей с применением электронно-микроскопических методов</v>
          </cell>
        </row>
        <row r="1599">
          <cell r="B1599" t="str">
            <v>Цитологическое исследование смывов с верхних дыхательных путей</v>
          </cell>
        </row>
        <row r="1600">
          <cell r="B1600" t="str">
            <v>Патолого-анатомическое исследование биопсийного (операционного) материала тканей трахеи и бронхов</v>
          </cell>
        </row>
        <row r="1601">
          <cell r="B1601" t="str">
            <v>Патолого-анатомическое исследование биопсийного (операционного) материала тканей трахеи и бронхов с применением гистобактериоскопических методов</v>
          </cell>
        </row>
        <row r="1602">
          <cell r="B1602" t="str">
            <v>Патолого-анатомическое исследование биопсийного (операционного) материала тканей трахеи и бронхов с применением иммуногистохимических методов</v>
          </cell>
        </row>
        <row r="1603">
          <cell r="B1603" t="str">
            <v>Патолого-анатомическое исследование биопсийного (операционного) материала тканей трахеи и бронхов с применением гистохимических методов</v>
          </cell>
        </row>
        <row r="1604">
          <cell r="B1604" t="str">
            <v>Патолого-анатомическое исследование биопсийного (операционного) материала тканей легкого</v>
          </cell>
        </row>
        <row r="1605">
          <cell r="B1605" t="str">
            <v>Патолого-анатомическое исследование биопсийного (операционного) материала тканей легкого с применением гистобактериоскопических методов</v>
          </cell>
        </row>
        <row r="1606">
          <cell r="B1606" t="str">
            <v>Патолого-анатомическое исследование биопсийного (операционного) материала тканей легкого с применением иммуногистохимических методов</v>
          </cell>
        </row>
        <row r="1607">
          <cell r="B1607" t="str">
            <v>Патолого-анатомическое исследование биопсийного (операционного) материала тканей легкого с применением гистохимических методов</v>
          </cell>
        </row>
        <row r="1608">
          <cell r="B1608" t="str">
            <v>Цитологическое исследование микропрепарата тканей нижних дыхательных путей</v>
          </cell>
        </row>
        <row r="1609">
          <cell r="B1609" t="str">
            <v>Патолого-анатомическое исследование биопсийного (операционного) материала тканей нижних дыхательных путей с применением электронно-микроскопических методов</v>
          </cell>
        </row>
        <row r="1610">
          <cell r="B1610" t="str">
            <v>Патолого-анатомическое исследование биопсийного (операционного) материала тканей плевры</v>
          </cell>
        </row>
        <row r="1611">
          <cell r="B1611" t="str">
            <v>Патолого-анатомическое исследование биопсийного (операционного) материала тканей плевры с применением гистобактериоскопических методов</v>
          </cell>
        </row>
        <row r="1612">
          <cell r="B1612" t="str">
            <v>Патолого-анатомическое исследование биопсийного (операционного) материала тканей плевры с применением иммуногистохимических методов</v>
          </cell>
        </row>
        <row r="1613">
          <cell r="B1613" t="str">
            <v>Цитологическое исследование микропрепарата тканей плевры</v>
          </cell>
        </row>
        <row r="1614">
          <cell r="B1614" t="str">
            <v>Цитологическое исследование микропрепарата тканей легкого</v>
          </cell>
        </row>
        <row r="1615">
          <cell r="B1615" t="str">
            <v>Цитологическое исследование микропрепарата тканей трахеи и бронхов</v>
          </cell>
        </row>
        <row r="1616">
          <cell r="B1616" t="str">
            <v>Исследование подвижности ресничек в биоптате эпителия дыхательных путей</v>
          </cell>
        </row>
        <row r="1617">
          <cell r="B1617" t="str">
            <v>Цитологическое исследование плевральной жидкости</v>
          </cell>
        </row>
        <row r="1618">
          <cell r="B1618" t="str">
            <v>Цитологическое исследование мокроты</v>
          </cell>
        </row>
        <row r="1619">
          <cell r="B1619" t="str">
            <v>Цитологическое исследование лаважной жидкости</v>
          </cell>
        </row>
        <row r="1620">
          <cell r="B1620" t="str">
            <v>Патолого-анатомическое исследование биопсийного (операционного) материала тканей миокарда</v>
          </cell>
        </row>
        <row r="1621">
          <cell r="B1621" t="str">
            <v>Патолого-анатомическое исследование биоптата на криптококк</v>
          </cell>
        </row>
        <row r="1622">
          <cell r="B1622" t="str">
            <v>Патолого-анатомическое исследование биопсийного (операционного) материала эндокарда</v>
          </cell>
        </row>
        <row r="1623">
          <cell r="B1623" t="str">
            <v>Патолого-анатомическое исследование биопсийного (операционного) материала перикарда</v>
          </cell>
        </row>
        <row r="1624">
          <cell r="B1624" t="str">
            <v>Патолого-анатомическое исследование биопсийного (операционного) материала миокарда с применением электронно-микроскопических методов</v>
          </cell>
        </row>
        <row r="1625">
          <cell r="B1625" t="str">
            <v>Патолого-анатомическое исследование биопсийного (операционного) материала перикарда с применением электронно-микроскопических методов</v>
          </cell>
        </row>
        <row r="1626">
          <cell r="B1626" t="str">
            <v>Патолого-анатомическое исследование биопсийного (операционного) материала перикарда с применением электронно-микроскопических методов</v>
          </cell>
        </row>
        <row r="1627">
          <cell r="B1627" t="str">
            <v>Патолого-анатомическое исследование биопсийного (операционного) материала миокарда с применением электронно-микроскопических методов</v>
          </cell>
        </row>
        <row r="1628">
          <cell r="B1628" t="str">
            <v>Патолого-анатомическое исследование биопсийного (операционного) материала опухоли средостения</v>
          </cell>
        </row>
        <row r="1629">
          <cell r="B1629" t="str">
            <v>Цитологическое исследование микропрепарата опухоли средостения</v>
          </cell>
        </row>
        <row r="1630">
          <cell r="B1630" t="str">
            <v>Патолого-анатомическое исследование биопсийного (операционного) материала тканей опухоли средостения</v>
          </cell>
        </row>
        <row r="1631">
          <cell r="B1631" t="str">
            <v>Патолого-анатомическое исследование биопсийного (операционного) материала сосудистой стенки</v>
          </cell>
        </row>
        <row r="1632">
          <cell r="B1632" t="str">
            <v>Патолого-анатомическое исследование биопсийного (операционного) материала печени</v>
          </cell>
        </row>
        <row r="1633">
          <cell r="B1633" t="str">
            <v>Патолого-анатомическое исследование биопсийного (операционного) материала печени с применением гистобактериоскопических методов</v>
          </cell>
        </row>
        <row r="1634">
          <cell r="B1634" t="str">
            <v>Патолого-анатомическое исследование биопсийного (операционного) материала печени с применением иммуногистохимических методов</v>
          </cell>
        </row>
        <row r="1635">
          <cell r="B1635" t="str">
            <v>Патолого-анатомическое исследование биопсийного (операционного) материала печени с применением гистохимических методов</v>
          </cell>
        </row>
        <row r="1636">
          <cell r="B1636" t="str">
            <v>Цитологическое исследование микропрепарата тканей печени</v>
          </cell>
        </row>
        <row r="1637">
          <cell r="B1637" t="str">
            <v>Цитологическое исследование микропрепарата тканей желчного пузыря</v>
          </cell>
        </row>
        <row r="1638">
          <cell r="B1638" t="str">
            <v>Патолого-анатомическое исследование биопсийного (операционного) материала пункционной биопсии печени</v>
          </cell>
        </row>
        <row r="1639">
          <cell r="B1639" t="str">
            <v>Патолого-анатомическое исследование биоптата печени с применением иммуногистохимических методов</v>
          </cell>
        </row>
        <row r="1640">
          <cell r="B1640" t="str">
            <v>Патолого-анатомическое исследование биопсийного (операционного) материала желчного пузыря</v>
          </cell>
        </row>
        <row r="1641">
          <cell r="B1641" t="str">
            <v>Цитологическое исследование панкреатического сока</v>
          </cell>
        </row>
        <row r="1642">
          <cell r="B1642" t="str">
            <v>Патолого-анатомическое исследование биопсийного (операционного) материала поджелудочной железы</v>
          </cell>
        </row>
        <row r="1643">
          <cell r="B1643" t="str">
            <v>Цитологическое исследование микропрепарата тканей поджелудочной железы</v>
          </cell>
        </row>
        <row r="1644">
          <cell r="B1644" t="str">
            <v>Патолого-анатомическое исследование биопсийного (операционного) материала пищевода</v>
          </cell>
        </row>
        <row r="1645">
          <cell r="B1645" t="str">
            <v>Патолого-анатомическое исследование биопсийного (операционного) материала пищевода с применением гистохимических методов</v>
          </cell>
        </row>
        <row r="1646">
          <cell r="B1646" t="str">
            <v>Патолого-анатомическое исследование биопсийного (операционного) материала пищевода с применением иммуногистохимических методов</v>
          </cell>
        </row>
        <row r="1647">
          <cell r="B1647" t="str">
            <v>Патолого-анатомическое исследование биопсийного (операционного) материала желудка</v>
          </cell>
        </row>
        <row r="1648">
          <cell r="B1648" t="str">
            <v>Патолого-анатомическое исследование биопсийного (операционного) материала желудка с применением гистохимических методов</v>
          </cell>
        </row>
        <row r="1649">
          <cell r="B1649" t="str">
            <v>Патолого-анатомическое исследование биопсийного (операционного) материала желудка с применением иммуногистохимических методов</v>
          </cell>
        </row>
        <row r="1650">
          <cell r="B1650" t="str">
            <v>Патолого-анатомическое исследование биопсийного (операционного) материала двенадцатиперстной кишки</v>
          </cell>
        </row>
        <row r="1651">
          <cell r="B1651" t="str">
            <v>Патолого-анатомическое исследование биопсийного (операционного) материала двенадцатиперстной кишки с применением гистохимических методов</v>
          </cell>
        </row>
        <row r="1652">
          <cell r="B1652" t="str">
            <v>Патолого-анатомическое исследование биопсийного (операционного) материала двенадцатиперстной кишки с применением иммуногистохимических методов</v>
          </cell>
        </row>
        <row r="1653">
          <cell r="B1653" t="str">
            <v>Цитологическое исследование микропрепарата тканей слюнных желез</v>
          </cell>
        </row>
        <row r="1654">
          <cell r="B1654" t="str">
            <v>Цитологическое исследование микропрепарата тканей пищевода</v>
          </cell>
        </row>
        <row r="1655">
          <cell r="B1655" t="str">
            <v>Цитологическое исследование микропрепарата тканей желудка</v>
          </cell>
        </row>
        <row r="1656">
          <cell r="B1656" t="str">
            <v>Цитологическое исследование микропрепарата тканей двенадцатиперстной кишки</v>
          </cell>
        </row>
        <row r="1657">
          <cell r="B1657" t="str">
            <v>Патолого-анатомическое исследование биопсийного (операционного) материала тонкой кишки</v>
          </cell>
        </row>
        <row r="1658">
          <cell r="B1658" t="str">
            <v>Патолого-анатомическое исследование биопсийного (операционного) материала тонкой кишки с применением гистобактериоскопических методов</v>
          </cell>
        </row>
        <row r="1659">
          <cell r="B1659" t="str">
            <v>Патолого-анатомическое исследование биопсийного (операционного) материала тонкой кишки с применением иммуногистохимических методов</v>
          </cell>
        </row>
        <row r="1660">
          <cell r="B1660" t="str">
            <v>Патолого-анатомическое исследование биопсийного (операционного) материала тонкой кишки с применением гистохимических методов</v>
          </cell>
        </row>
        <row r="1661">
          <cell r="B1661" t="str">
            <v>Цитологическое исследование микропрепарата тканей тонкой кишки</v>
          </cell>
        </row>
        <row r="1662">
          <cell r="B1662" t="str">
            <v>Патолого-анатомическое исследование биопсийного (операционного) материала толстой кишки</v>
          </cell>
        </row>
        <row r="1663">
          <cell r="B1663" t="str">
            <v>Патолого-анатомическое исследование биопсийного (операционного) материала толстой кишки с применением гистобактериоскопических методов</v>
          </cell>
        </row>
        <row r="1664">
          <cell r="B1664" t="str">
            <v>Патолого-анатомическое исследование биопсийного (операционного) материала толстой кишки с применением иммуногистохимических методов</v>
          </cell>
        </row>
        <row r="1665">
          <cell r="B1665" t="str">
            <v>Патолого-анатомическое исследование биопсийного (операционного) материала толстой кишки с применением гистохимических методов</v>
          </cell>
        </row>
        <row r="1666">
          <cell r="B1666" t="str">
            <v>Цитологическое исследование микропрепарата тканей толстой кишки</v>
          </cell>
        </row>
        <row r="1667">
          <cell r="B1667" t="str">
            <v>Патолого-анатомическое исследование биопсийного (операционного) материала толстой кишки</v>
          </cell>
        </row>
        <row r="1668">
          <cell r="B1668" t="str">
            <v>Патолого-анатомическое исследование биопсийного (операционного) материала толстой кишки на ацетилхолинэстеразу с применением гистохимических методов</v>
          </cell>
        </row>
        <row r="1669">
          <cell r="B1669" t="str">
            <v>Патолого-анатомическое исследование биопсийного (операционного) материала прямой кишки</v>
          </cell>
        </row>
        <row r="1670">
          <cell r="B1670" t="str">
            <v>Патолого-анатомическое исследование биопсийного (операционного) материала прямой кишки с применением гистохимических методов</v>
          </cell>
        </row>
        <row r="1671">
          <cell r="B1671" t="str">
            <v>Патолого-анатомическое исследование биопсийного (операционного) материала прямой кишки с применением иммуногистохимических методов</v>
          </cell>
        </row>
        <row r="1672">
          <cell r="B1672" t="str">
            <v>Патолого-анатомическое исследование биопсийного (операционного) материала ободочной кишки</v>
          </cell>
        </row>
        <row r="1673">
          <cell r="B1673" t="str">
            <v>Патолого-анатомическое исследование биопсийного (операционного) материала ободочной кишки с применением гистохимических методов</v>
          </cell>
        </row>
        <row r="1674">
          <cell r="B1674" t="str">
            <v>Патолого-анатомическое исследование биопсийного (операционного) материала ободочной кишки с применением иммуногистохимических методов</v>
          </cell>
        </row>
        <row r="1675">
          <cell r="B1675" t="str">
            <v>Цитологическое исследование микропрепарата тканей сигмовидной кишки</v>
          </cell>
        </row>
        <row r="1676">
          <cell r="B1676" t="str">
            <v>Цитологическое исследование микропрепарата тканей прямой кишки</v>
          </cell>
        </row>
        <row r="1677">
          <cell r="B1677" t="str">
            <v>Патолого-анатомическое исследование биопсийного (операционного) материала влагалища</v>
          </cell>
        </row>
        <row r="1678">
          <cell r="B1678" t="str">
            <v>Патолого-анатомическое исследование биопсийного (операционного) материала влагалища с применением гистохимических методов</v>
          </cell>
        </row>
        <row r="1679">
          <cell r="B1679" t="str">
            <v>Патолого-анатомическое исследование биопсийного (операционного) материала влагалища с применением иммуногистохимических методов</v>
          </cell>
        </row>
        <row r="1680">
          <cell r="B1680" t="str">
            <v>Патолого-анатомическое исследование биопсийного (операционного) материала матки, придатков, стенки кишки</v>
          </cell>
        </row>
        <row r="1681">
          <cell r="B1681" t="str">
            <v>Патолого-анатомическое исследование соскоба полости матки, цервикального канала</v>
          </cell>
        </row>
        <row r="1682">
          <cell r="B1682" t="str">
            <v>Патолого-анатомическое исследование биопсийного (операционного) материала матки, придатков, стенки кишки с применением гистохимических методов</v>
          </cell>
        </row>
        <row r="1683">
          <cell r="B1683" t="str">
            <v>Патолого-анатомическое исследование биопсийного (операционного) материала матки</v>
          </cell>
        </row>
        <row r="1684">
          <cell r="B1684" t="str">
            <v>Патолого-анатомическое исследование биопсийного (операционного) материала матки с применением гистохимических методов</v>
          </cell>
        </row>
        <row r="1685">
          <cell r="B1685" t="str">
            <v>Патолого-анатомическое исследование биопсийного (операционного) материала матки с применением иммуногистохимических методов</v>
          </cell>
        </row>
        <row r="1686">
          <cell r="B1686" t="str">
            <v>Цитологическое исследование аспирата из полости матки</v>
          </cell>
        </row>
        <row r="1687">
          <cell r="B1687" t="str">
            <v>Патолого-анатомическое исследование биопсийного (операционного) материала яичника</v>
          </cell>
        </row>
        <row r="1688">
          <cell r="B1688" t="str">
            <v>Патолого-анатомическое исследование биопсийного (операционного) материала яичника с применением гистохимических методов</v>
          </cell>
        </row>
        <row r="1689">
          <cell r="B1689" t="str">
            <v>Патолого-анатомическое исследование биопсийного (операционного) материала яичника с применением иммуногистохимических методов</v>
          </cell>
        </row>
        <row r="1690">
          <cell r="B1690" t="str">
            <v>Патолого-анатомическое исследование биопсийного (операционного) материала маточной трубы</v>
          </cell>
        </row>
        <row r="1691">
          <cell r="B1691" t="str">
            <v>Патолого-анатомическое исследование биопсийного (операционного) материала маточной трубы с применением гистохимических методов</v>
          </cell>
        </row>
        <row r="1692">
          <cell r="B1692" t="str">
            <v>Патолого-анатомическое исследование биопсийного (операционного) материала маточной трубы с применением иммуногистохимических методов</v>
          </cell>
        </row>
        <row r="1693">
          <cell r="B1693" t="str">
            <v>Патолого-анатомическое исследование биопсийного (операционного) материала тканей удаленной матки с придатками и связок</v>
          </cell>
        </row>
        <row r="1694">
          <cell r="B1694" t="str">
            <v>Патолого-анатомическое исследование биопсийного (операционного) материала тканей удаленной матки с придатками и новообразований связок с применением гистохимических методов</v>
          </cell>
        </row>
        <row r="1695">
          <cell r="B1695" t="str">
            <v>Патолого-анатомическое исследование биопсийного (операционного) материала удаленного новообразования женских половых органов</v>
          </cell>
        </row>
        <row r="1696">
          <cell r="B1696" t="str">
            <v>Патолого-анатомическое исследование биопсийного (операционного) материала удаленного новообразования женских половых органов с применением гистохимических методов</v>
          </cell>
        </row>
        <row r="1697">
          <cell r="B1697" t="str">
            <v>Патолого-анатомическое исследование биопсийного (операционного) материала молочной железы</v>
          </cell>
        </row>
        <row r="1698">
          <cell r="B1698" t="str">
            <v>Патолого-анатомическое исследование биопсийного (операционного) материала молочной железы с применением гистохимических методов</v>
          </cell>
        </row>
        <row r="1699">
          <cell r="B1699" t="str">
            <v>Патолого-анатомическое исследование биопсийного (операционного) материала молочной железы с применением иммуногистохимических методов</v>
          </cell>
        </row>
        <row r="1700">
          <cell r="B1700" t="str">
            <v>Исследование материала из матки на наличие возбудителей инфекций</v>
          </cell>
        </row>
        <row r="1701">
          <cell r="B1701" t="str">
            <v>Патолого-анатомическое исследование биопсийного (операционного) материала шейки матки</v>
          </cell>
        </row>
        <row r="1702">
          <cell r="B1702" t="str">
            <v>Цитологическое исследование микропрепарата тканей влагалища</v>
          </cell>
        </row>
        <row r="1703">
          <cell r="B1703" t="str">
            <v>Цитологическое исследование микропрепарата тканей матки</v>
          </cell>
        </row>
        <row r="1704">
          <cell r="B1704" t="str">
            <v>Цитологическое исследование микропрепарата тканей яичников</v>
          </cell>
        </row>
        <row r="1705">
          <cell r="B1705" t="str">
            <v>Цитологическое исследование микропрепарата тканей молочной железы</v>
          </cell>
        </row>
        <row r="1706">
          <cell r="B1706" t="str">
            <v>Патолого-анатомическое исследование биопсийного (операционного) материала вульвы</v>
          </cell>
        </row>
        <row r="1707">
          <cell r="B1707" t="str">
            <v>Цитологическое исследование микропрепарата шейки матки</v>
          </cell>
        </row>
        <row r="1708">
          <cell r="B1708" t="str">
            <v>Цитологическое исследование микропрепарата цервикального канала</v>
          </cell>
        </row>
        <row r="1709">
          <cell r="B1709" t="str">
            <v>Цитологическое исследование аспирата кисты</v>
          </cell>
        </row>
        <row r="1710">
          <cell r="B1710" t="str">
            <v>Цитологическое исследование отделяемого из соска молочной железы</v>
          </cell>
        </row>
        <row r="1711">
          <cell r="B1711" t="str">
            <v>Патолого-анатомическое исследование биопсийного (операционного) материала предстательной железы</v>
          </cell>
        </row>
        <row r="1712">
          <cell r="B1712" t="str">
            <v>Патолого-анатомическое исследование биопсийного (операционного) материала предстательной железы с применением гистобактериоскопических методов</v>
          </cell>
        </row>
        <row r="1713">
          <cell r="B1713" t="str">
            <v>Патолого-анатомическое исследование биопсийного (операционного) материала предстательной железы с применением иммуногистохимических методов</v>
          </cell>
        </row>
        <row r="1714">
          <cell r="B1714" t="str">
            <v>Патолого-анатомическое исследование биопсийного (операционного) материала предстательной железы с применением гистохимических методов</v>
          </cell>
        </row>
        <row r="1715">
          <cell r="B1715" t="str">
            <v>Патолого-анатомическое исследование биопсийного (операционного) материала яичка, семенного канатика и придатков</v>
          </cell>
        </row>
        <row r="1716">
          <cell r="B1716" t="str">
            <v>Патолого-анатомическое исследование биопсийного (операционного) материала яичка, семенного канатика и придатков с применением гистобактериоскопических методов</v>
          </cell>
        </row>
        <row r="1717">
          <cell r="B1717" t="str">
            <v>Патолого-анатомическое исследование биопсийного (операционного) материала яичка, семенного канатика и придатков с применением иммуногистохимических методов</v>
          </cell>
        </row>
        <row r="1718">
          <cell r="B1718" t="str">
            <v>Патолого-анатомическое исследование биопсийного (операционного) материала яичка, семенного канатика и придатков с применением гистохимических методов</v>
          </cell>
        </row>
        <row r="1719">
          <cell r="B1719" t="str">
            <v>Патолого-анатомическое исследование биопсийного (операционного) материала крайней плоти</v>
          </cell>
        </row>
        <row r="1720">
          <cell r="B1720" t="str">
            <v>Патолого-анатомическое исследование биопсийного (операционного) материала крайней плоти с применением гистохимических методов</v>
          </cell>
        </row>
        <row r="1721">
          <cell r="B1721" t="str">
            <v>Патолого-анатомическое исследование биопсийного (операционного) материала крайней плоти с применением иммуногистохимических методов</v>
          </cell>
        </row>
        <row r="1722">
          <cell r="B1722" t="str">
            <v>Патолого-анатомическое исследование биопсийного (операционного) материала удаленного новообразования мужских половых органов</v>
          </cell>
        </row>
        <row r="1723">
          <cell r="B1723" t="str">
            <v>Патолого-анатомическое исследование биопсийного (операционного) материала удаленного новообразования мужских половых органов с применением гистохимических методов</v>
          </cell>
        </row>
        <row r="1724">
          <cell r="B1724" t="str">
            <v>Цитологическое исследование микропрепарата тканей предстательной железы</v>
          </cell>
        </row>
        <row r="1725">
          <cell r="B1725" t="str">
            <v>Цитологическое исследование микропрепарата тканей яичка</v>
          </cell>
        </row>
        <row r="1726">
          <cell r="B1726" t="str">
            <v>Электронная микроскопия эякулята</v>
          </cell>
        </row>
        <row r="1727">
          <cell r="B1727" t="str">
            <v>Патолого-анатомическое исследование биопсийного (операционного) материала тканей удаленного новообразования желез внутренней секреции</v>
          </cell>
        </row>
        <row r="1728">
          <cell r="B1728" t="str">
            <v>Патолого-анатомическое исследование биопсийного (операционного) материала тканей удаленного новообразования желез внутренней секреции с применением гистохимических методов</v>
          </cell>
        </row>
        <row r="1729">
          <cell r="B1729" t="str">
            <v>Патолого-анатомическое исследование биопсийного (операционного) материала тканей удаленного новообразования желез внутренней секреции с применением иммуногистохимических методов</v>
          </cell>
        </row>
        <row r="1730">
          <cell r="B1730" t="str">
            <v>Патолого-анатомическое исследование биопсийного (операционного) материала тканей щитовидной железы</v>
          </cell>
        </row>
        <row r="1731">
          <cell r="B1731" t="str">
            <v>Патолого-анатомическое исследование биопсийного (операционного) материала тканей щитовидной железы с применением иммуногистохимических методов</v>
          </cell>
        </row>
        <row r="1732">
          <cell r="B1732" t="str">
            <v>Патолого-анатомическое исследование биопсийного (операционного) материала щитовидной железы с применением гистобактериоскопических методов</v>
          </cell>
        </row>
        <row r="1733">
          <cell r="B1733" t="str">
            <v>Цитологическое исследование микропрепарата тканей щитовидной железы</v>
          </cell>
        </row>
        <row r="1734">
          <cell r="B1734" t="str">
            <v>Цитологическое исследование микропрепарата тканей паращитовидной железы</v>
          </cell>
        </row>
        <row r="1735">
          <cell r="B1735" t="str">
            <v>Патолого-анатомическое исследование биопсийного (операционного) материала паращитовидной железы</v>
          </cell>
        </row>
        <row r="1736">
          <cell r="B1736" t="str">
            <v>Патолого-анатомическое исследование биопсийного (операционного) материала паращитовидной железы с применением гистобактериоскопических методов</v>
          </cell>
        </row>
        <row r="1737">
          <cell r="B1737" t="str">
            <v>Патолого-анатомическое исследование биопсийного (операционного) материала паращитовидной железы с применением иммуногистохимических методов</v>
          </cell>
        </row>
        <row r="1738">
          <cell r="B1738" t="str">
            <v>Патолого-анатомическое исследование биопсийного (операционного) материала надпочечника</v>
          </cell>
        </row>
        <row r="1739">
          <cell r="B1739" t="str">
            <v>Патолого-анатомическое исследование биопсийного (операционного) материала надпочечника с применением гистобактериоскопических методов</v>
          </cell>
        </row>
        <row r="1740">
          <cell r="B1740" t="str">
            <v>Патолого-анатомическое исследование биопсийного (операционного) материала надпочечника с применением иммуногистохимических методов</v>
          </cell>
        </row>
        <row r="1741">
          <cell r="B1741" t="str">
            <v>Патолого-анатомическое исследование биопсийного (операционного) материала паращитовидной железы</v>
          </cell>
        </row>
        <row r="1742">
          <cell r="B1742" t="str">
            <v>Патолого-анатомическое исследование биопсийного (операционного) материала паращитовидной железы с применением гистобактериоскопических методов</v>
          </cell>
        </row>
        <row r="1743">
          <cell r="B1743" t="str">
            <v>Патолого-анатомическое исследование биопсийного (операционного) материала тканей центральной нервной системы и головного мозга</v>
          </cell>
        </row>
        <row r="1744">
          <cell r="B1744" t="str">
            <v>Патолого-анатомическое исследование биопсийного (операционного) материала тканей центральной нервной системы и головного мозга с применением иммуногистохимических методов</v>
          </cell>
        </row>
        <row r="1745">
          <cell r="B1745" t="str">
            <v>Патолого-анатомическое исследование биопсийного (операционного) материала тканей центральной нервной системы и головного мозга с применением гистобактериоскопических методов</v>
          </cell>
        </row>
        <row r="1746">
          <cell r="B1746" t="str">
            <v>Патолого-анатомическое исследование биопсийного (операционного) материала тканей центральной нервной системы и головного мозга с применением гистохимических методов</v>
          </cell>
        </row>
        <row r="1747">
          <cell r="B1747" t="str">
            <v>Цитологическое исследование клеток спинномозговой жидкости</v>
          </cell>
        </row>
        <row r="1748">
          <cell r="B1748" t="str">
            <v>Патолого-анатомическое исследование биопсийного (операционного) материала тканей периферической нервной системы</v>
          </cell>
        </row>
        <row r="1749">
          <cell r="B1749" t="str">
            <v>Патолого-анатомическое исследование биопсийного (операционного) материала тканей периферической нервной системы с применением гистохимических методов</v>
          </cell>
        </row>
        <row r="1750">
          <cell r="B1750" t="str">
            <v>Патолого-анатомическое исследование биопсийного (операционного) материала тканей периферической нервной системы с применением иммуногистохимических методов</v>
          </cell>
        </row>
        <row r="1751">
          <cell r="B1751" t="str">
            <v>Электронная микроскопия микропрепарата тканей периферической нервной системы и головного мозга</v>
          </cell>
        </row>
        <row r="1752">
          <cell r="B1752" t="str">
            <v>Цитологическое исследование микропрепарата тканей уха</v>
          </cell>
        </row>
        <row r="1753">
          <cell r="B1753" t="str">
            <v>Цитологическое исследование соскоба с конъюнктивы</v>
          </cell>
        </row>
        <row r="1754">
          <cell r="B1754" t="str">
            <v>Цитологическое исследование отпечатков с конъюнктивы</v>
          </cell>
        </row>
        <row r="1755">
          <cell r="B1755" t="str">
            <v>Цитофлюориметрическое исследование соскоба с конъюнктивы</v>
          </cell>
        </row>
        <row r="1756">
          <cell r="B1756" t="str">
            <v>Патолого-анатомическое исследование биопсийного (операционного) материала глазного яблока, его придаточного аппарата, глазницы, экссудата при операции</v>
          </cell>
        </row>
        <row r="1757">
          <cell r="B1757" t="str">
            <v>Патолого-анатомическое исследование биопсийного (операционного) материала глазного яблока, его придаточного аппарата, глазницы, удаленных при операции, с применением гистохимических методов</v>
          </cell>
        </row>
        <row r="1758">
          <cell r="B1758" t="str">
            <v>Патолого-анатомическое исследование биопсийного (операционного) материала глазного яблока, его придаточного аппарата, глазницы с применением гистобактериоскопических методов</v>
          </cell>
        </row>
        <row r="1759">
          <cell r="B1759" t="str">
            <v>Патолого-анатомическое исследование биопсийного (операционного) материала глазного яблока, его придаточного аппарата, глазницы с применением иммуногистохимических методов</v>
          </cell>
        </row>
        <row r="1760">
          <cell r="B1760" t="str">
            <v>Цитологическое исследование соскоба век</v>
          </cell>
        </row>
        <row r="1761">
          <cell r="B1761" t="str">
            <v>Цитологическое исследование отпечатков с век</v>
          </cell>
        </row>
        <row r="1762">
          <cell r="B1762" t="str">
            <v>Цитологическое исследование микропрепарата тонкоигольной аспирационной биопсии</v>
          </cell>
        </row>
        <row r="1763">
          <cell r="B1763" t="str">
            <v>Микроскопия микропрепарата тканей почки</v>
          </cell>
        </row>
        <row r="1764">
          <cell r="B1764" t="str">
            <v>Электронная микроскопия микропрепарата тканей почки</v>
          </cell>
        </row>
        <row r="1765">
          <cell r="B1765" t="str">
            <v>Патолого-анатомическое исследование биопсийного (операционного) материала мочевого пузыря</v>
          </cell>
        </row>
        <row r="1766">
          <cell r="B1766" t="str">
            <v>Патолого-анатомическое исследование биопсийного (операционного) материала мочевого пузыря с применением гистохимических методов</v>
          </cell>
        </row>
        <row r="1767">
          <cell r="B1767" t="str">
            <v>Патолого-анатомическое исследование биопсийного (операционного) материала почек</v>
          </cell>
        </row>
        <row r="1768">
          <cell r="B1768" t="str">
            <v>Патолого-анатомическое исследование биопсийного (операционного) материала почки с применением гистобактериоскопических методов</v>
          </cell>
        </row>
        <row r="1769">
          <cell r="B1769" t="str">
            <v>Патолого-анатомическое исследование биопсийного (операционного) материала почки с применением иммуногистохимических методов</v>
          </cell>
        </row>
        <row r="1770">
          <cell r="B1770" t="str">
            <v>Патолого-анатомическое исследование биопсийного (операционного) материала почки с применением гистохимических методов</v>
          </cell>
        </row>
        <row r="1771">
          <cell r="B1771" t="str">
            <v>Цитологическое исследование микропрепарата тканей почек</v>
          </cell>
        </row>
        <row r="1772">
          <cell r="B1772" t="str">
            <v>Цитологическое исследование микропрепарата тканей мочевого пузыря</v>
          </cell>
        </row>
        <row r="1773">
          <cell r="B1773" t="str">
            <v>Цитологическое исследование микропрепарата тканей почечной лоханки и мочеточника</v>
          </cell>
        </row>
        <row r="1774">
          <cell r="B1774" t="str">
            <v>Патолого-анатомическое исследование биопсийного (операционного) материала почечной лоханки и мочеточника</v>
          </cell>
        </row>
        <row r="1775">
          <cell r="B1775" t="str">
            <v>Патолого-анатомическое исследование биопсийного (операционного) материала тканей мочевыделительной системы с применением гистохимических методов</v>
          </cell>
        </row>
        <row r="1776">
          <cell r="B1776" t="str">
            <v>Патолого-анатомическое исследование биопсийного (операционного) материала тканей мочевыделительной системы с применением гистобактериоскопических методов</v>
          </cell>
        </row>
        <row r="1777">
          <cell r="B1777" t="str">
            <v>Патолого-анатомическое исследование биопсийного (операционного) материала тканей мочевыделительной системы с применением иммуногистохимических методов</v>
          </cell>
        </row>
        <row r="1778">
          <cell r="B1778" t="str">
            <v>Исследование мочи для выявления клеток опухоли</v>
          </cell>
        </row>
        <row r="1779">
          <cell r="B1779" t="str">
            <v>Патолого-анатомическое исследование биопсийного (операционного) материала уретры</v>
          </cell>
        </row>
        <row r="1780">
          <cell r="B1780" t="str">
            <v>Цитологическое исследование содержимого кисты почки</v>
          </cell>
        </row>
        <row r="1781">
          <cell r="B1781" t="str">
            <v>Патолого-анатомическое исследование биопсийного (операционного) материала плаценты</v>
          </cell>
        </row>
        <row r="1782">
          <cell r="B1782" t="str">
            <v>Иммуноцитохимическое исследование с моноклональными антителами материала из различных тканей и органов для выявления метастазов опухоли (онкомаркеры-цитокератины, nm23, SCC, РЭА и другие)</v>
          </cell>
        </row>
        <row r="1783">
          <cell r="B1783" t="str">
            <v>Цитологическое исследование пунктатов и отпечатков биоптатов опухолей забрюшинного пространства</v>
          </cell>
        </row>
        <row r="1784">
          <cell r="B1784" t="str">
            <v>Иммуноцитохимическое исследование биологического материала</v>
          </cell>
        </row>
        <row r="1785">
          <cell r="B1785" t="str">
            <v>Просмотр гистологического препарата</v>
          </cell>
        </row>
        <row r="1786">
          <cell r="B1786" t="str">
            <v>Просмотр цитологического препарата</v>
          </cell>
        </row>
        <row r="1787">
          <cell r="B1787" t="str">
            <v>Цитологическое исследование микропрепарата тканей брюшины</v>
          </cell>
        </row>
        <row r="1788">
          <cell r="B1788" t="str">
            <v>Патолого-анатомическое исследование биопсийного (операционного) материала брюшины</v>
          </cell>
        </row>
        <row r="1789">
          <cell r="B1789" t="str">
            <v>Патолого-анатомическое исследование биопсийного (операционного) материала брюшины с применением гистобактериоскопических методов</v>
          </cell>
        </row>
        <row r="1790">
          <cell r="B1790" t="str">
            <v>Патолого-анатомическое исследование биопсийного (операционного) материала брюшины с применением иммуногистохимических методов</v>
          </cell>
        </row>
        <row r="1791">
          <cell r="B1791" t="str">
            <v>Патолого-анатомическое исследование биопсийного (операционного) материала с применением иммуногистохимических методов</v>
          </cell>
        </row>
        <row r="1792">
          <cell r="B1792" t="str">
            <v>Патолого-анатомическое исследование белка к рецепторам HER2/neu с применением иммуногистохимических методов</v>
          </cell>
        </row>
        <row r="1793">
          <cell r="B1793" t="str">
            <v>Патолого-анатомическое исследование биопсийного (операционного) материала опухолей, опухолеподобных образований мягких тканей</v>
          </cell>
        </row>
        <row r="1794">
          <cell r="B1794" t="str">
            <v>Патолого-анатомическое исследование биопсийного (операционного) материала сальника</v>
          </cell>
        </row>
        <row r="1795">
          <cell r="B1795" t="str">
            <v>Цитологическое исследование микропрепарата пунктатов опухолей, опухолеподобных образований мягких тканей</v>
          </cell>
        </row>
        <row r="1796">
          <cell r="B1796" t="str">
            <v>Срочное интраоперационное патолого-анатомическое исследование</v>
          </cell>
        </row>
        <row r="1797">
          <cell r="B1797" t="str">
            <v>Срочное интраоперационное цитологическое исследование</v>
          </cell>
        </row>
        <row r="1798">
          <cell r="B1798" t="str">
            <v>Патолого-анатомическое вскрытие</v>
          </cell>
        </row>
        <row r="1799">
          <cell r="B1799" t="str">
            <v>Патолого-анатомическое вскрытие плода и новорожденного</v>
          </cell>
        </row>
        <row r="1800">
          <cell r="B1800" t="str">
            <v>Патолого-анатомическое вскрытие первой категории сложности</v>
          </cell>
        </row>
        <row r="1801">
          <cell r="B1801" t="str">
            <v>Патолого-анатомическое вскрытие второй категории сложности</v>
          </cell>
        </row>
        <row r="1802">
          <cell r="B1802" t="str">
            <v>Патолого-анатомическое вскрытие третьей категории сложности</v>
          </cell>
        </row>
        <row r="1803">
          <cell r="B1803" t="str">
            <v>Патолого-анатомическое вскрытие четвертой категории сложности</v>
          </cell>
        </row>
        <row r="1804">
          <cell r="B1804" t="str">
            <v>Патолого-анатомическое вскрытие пятой категории сложности</v>
          </cell>
        </row>
        <row r="1805">
          <cell r="B1805" t="str">
            <v>Патолого-анатомическое исследование последа</v>
          </cell>
        </row>
        <row r="1806">
          <cell r="B1806" t="str">
            <v>Патолого-анатомическое исследование биопсийного (операционного) материала последа с применением иммуногистохимических методов</v>
          </cell>
        </row>
        <row r="1807">
          <cell r="B1807" t="str">
            <v>Патолого-анатомическое исследование биопсийного (операционного) материала последа с применением гистобактериоскопических методов</v>
          </cell>
        </row>
        <row r="1808">
          <cell r="B1808">
            <v>0</v>
          </cell>
        </row>
        <row r="1809">
          <cell r="B1809" t="str">
            <v>Патолого-анатомическое исследование биоптата плацентарного ложа матки</v>
          </cell>
        </row>
        <row r="1810">
          <cell r="B1810" t="str">
            <v>Патолого-анатомическое исследование материала ранних и поздних выкидышей</v>
          </cell>
        </row>
        <row r="1811">
          <cell r="B1811" t="str">
            <v>Патолого-анатомическое исследование материала неразвивающихся беременностей</v>
          </cell>
        </row>
        <row r="1812">
          <cell r="B1812" t="str">
            <v>Определение экспрессии рецепторов SSTR2 с применением моноклональных антител к SSTR2A иммуногистохимическим методом</v>
          </cell>
        </row>
        <row r="1813">
          <cell r="B1813" t="str">
            <v>Цитологическое исследование дренажной жидкости (экссудаты, транссудаты)</v>
          </cell>
        </row>
        <row r="1814">
          <cell r="B1814" t="str">
            <v>Иммуноцитохимическое исследование дренажной жидкости (экссудаты, транссудаты)</v>
          </cell>
        </row>
        <row r="1815">
          <cell r="B1815" t="str">
            <v>Цитологическое исследование соскобов эрозий, язв, ран, свищей</v>
          </cell>
        </row>
        <row r="1816">
          <cell r="B1816" t="str">
            <v>Исследование хромосом методом дифференциальной окраски</v>
          </cell>
        </row>
        <row r="1817">
          <cell r="B1817" t="str">
            <v>Исследование клеток костного мозга методом дифференциальной окраски хромосом для выявления клональных опухолевых клеток</v>
          </cell>
        </row>
        <row r="1818">
          <cell r="B1818" t="str">
            <v>Исследование клеток крови для определения кариотипа методом дифференциальной окраски хромосом при различных генетических нарушениях</v>
          </cell>
        </row>
        <row r="1819">
          <cell r="B1819" t="str">
            <v>Патолого-анатомическое исследование биопсийного (операционного) материала тканей забрюшинного пространства</v>
          </cell>
        </row>
        <row r="1820">
          <cell r="B1820" t="str">
            <v>Цитологическое исследование перитонеальной жидкости</v>
          </cell>
        </row>
        <row r="1821">
          <cell r="B1821" t="str">
            <v>Дистанционное описание и интерпретация гистологических микропрепаратов с использованием телемедицинских технологий</v>
          </cell>
        </row>
        <row r="1822">
          <cell r="B1822" t="str">
            <v>Дистанционное описание и интерпретация цитологических микропрепаратов с использованием телемедицинских технологий</v>
          </cell>
        </row>
        <row r="1823">
          <cell r="B1823" t="str">
            <v>Определение экспрессии рецепторов к эстрогенам и прогестерону иммуногистохимическим методом</v>
          </cell>
        </row>
        <row r="1824">
          <cell r="B1824" t="str">
            <v>Цитогенетическое исследование биопсийного (операционного) материала</v>
          </cell>
        </row>
        <row r="1825">
          <cell r="B1825" t="str">
            <v>Определение амплификации гена HER2 методом флюоресцентной гибридизации in situ (FISH)</v>
          </cell>
        </row>
        <row r="1826">
          <cell r="B1826" t="str">
            <v>Определение амплификации гена HER2 методом хромогенной гибридизации in situ (CISH)</v>
          </cell>
        </row>
        <row r="1827">
          <cell r="B1827" t="str">
            <v>Определение индекса пролиферативной активности экспрессии Ki-67 иммуногистохимическим методом</v>
          </cell>
        </row>
        <row r="1828">
          <cell r="B1828" t="str">
            <v>Определение экспрессии белка PDL1 иммуногистохимическим методом</v>
          </cell>
        </row>
        <row r="1829">
          <cell r="B1829" t="str">
            <v>Определение мутаций в генах MLH1, MSH2, MSH6, PMS2 иммуногистохимическим методом</v>
          </cell>
        </row>
        <row r="1830">
          <cell r="B1830" t="str">
            <v>Определение экспрессии PDGF альфа или бета иммуногистохимическим методом</v>
          </cell>
        </row>
        <row r="1831">
          <cell r="B1831" t="str">
            <v>Определение экспрессии гена SDHB иммуногистохимическим методом</v>
          </cell>
        </row>
        <row r="1832">
          <cell r="B1832" t="str">
            <v>Определение мутаций в гене MYOD1 иммуногистохимическим методом</v>
          </cell>
        </row>
        <row r="1833">
          <cell r="B1833" t="str">
            <v>Определение мутаций в гене INI1 иммуногистохимическим методом</v>
          </cell>
        </row>
        <row r="1834">
          <cell r="B1834" t="str">
            <v>Цитогенетическое исследование на наличие изохромосомы i(p12)</v>
          </cell>
        </row>
        <row r="1835">
          <cell r="B1835" t="str">
            <v>Патолого-анатомическое исследование биопсийного (операционного) материала</v>
          </cell>
        </row>
        <row r="1836">
          <cell r="B1836" t="str">
            <v>Патолого-анатомическое исследование биопсийного (операционного) материала первой категории сложности</v>
          </cell>
        </row>
        <row r="1837">
          <cell r="B1837" t="str">
            <v>Патолого-анатомическое исследование биопсийного (операционного) материала второй категории сложности</v>
          </cell>
        </row>
        <row r="1838">
          <cell r="B1838" t="str">
            <v>Патолого-анатомическое исследование биопсийного (операционного) материала третьей категории сложности</v>
          </cell>
        </row>
        <row r="1839">
          <cell r="B1839" t="str">
            <v>Патолого-анатомическое исследование биопсийного (операционного) материала четвертой категории сложности</v>
          </cell>
        </row>
        <row r="1840">
          <cell r="B1840" t="str">
            <v>Патолого-анатомическое исследование биопсийного (операционного) материала пятой категории сложности</v>
          </cell>
        </row>
        <row r="1841">
          <cell r="B1841" t="str">
            <v>Исследование микроэлементов в волосах</v>
          </cell>
        </row>
        <row r="1842">
          <cell r="B1842" t="str">
            <v>Исследование микроэлементов в волосах методом спектрометрии</v>
          </cell>
        </row>
        <row r="1843">
          <cell r="B1843" t="str">
            <v>Исследование металлов в волосах</v>
          </cell>
        </row>
        <row r="1844">
          <cell r="B1844" t="str">
            <v>Исследование металлов в волосах методом спектрометрии</v>
          </cell>
        </row>
        <row r="1845">
          <cell r="B1845" t="str">
            <v>Исследование уровня хлоридов в поте</v>
          </cell>
        </row>
        <row r="1846">
          <cell r="B1846" t="str">
            <v>Обнаружение этилглюкуронида в волосах</v>
          </cell>
        </row>
        <row r="1847">
          <cell r="B1847" t="str">
            <v>Исследование уровня бора в волосах</v>
          </cell>
        </row>
        <row r="1848">
          <cell r="B1848" t="str">
            <v>Исследование уровня бора в волосах методом атомно-абсорбционной спектроскопии</v>
          </cell>
        </row>
        <row r="1849">
          <cell r="B1849" t="str">
            <v>Исследование уровня алюминия в волосах</v>
          </cell>
        </row>
        <row r="1850">
          <cell r="B1850" t="str">
            <v>Исследование уровня алюминия в волосах методом атомно-абсорбционной спектроскопии</v>
          </cell>
        </row>
        <row r="1851">
          <cell r="B1851" t="str">
            <v>Исследование уровня кремния в волосах</v>
          </cell>
        </row>
        <row r="1852">
          <cell r="B1852" t="str">
            <v>Исследование уровня кремния в волосах методом атомно-абсорбционной спектроскопии</v>
          </cell>
        </row>
        <row r="1853">
          <cell r="B1853" t="str">
            <v>Исследование уровня титана в волосах</v>
          </cell>
        </row>
        <row r="1854">
          <cell r="B1854" t="str">
            <v>Исследование уровня титана в волосах методом атомно-абсорбционной спектроскопии</v>
          </cell>
        </row>
        <row r="1855">
          <cell r="B1855" t="str">
            <v>Исследование уровня хрома в волосах</v>
          </cell>
        </row>
        <row r="1856">
          <cell r="B1856" t="str">
            <v>Исследование уровня хрома в волосах методом атомно-абсорбционной спектроскопии</v>
          </cell>
        </row>
        <row r="1857">
          <cell r="B1857" t="str">
            <v>Исследование уровня марганца в волосах</v>
          </cell>
        </row>
        <row r="1858">
          <cell r="B1858" t="str">
            <v>Исследование уровня марганца в волосах методом атомно-абсорбционной спектроскопии</v>
          </cell>
        </row>
        <row r="1859">
          <cell r="B1859" t="str">
            <v>Исследование уровня кобальта в волосах</v>
          </cell>
        </row>
        <row r="1860">
          <cell r="B1860" t="str">
            <v>Исследование уровня кобальта в волосах методом атомно-абсорбционной спектроскопии</v>
          </cell>
        </row>
        <row r="1861">
          <cell r="B1861" t="str">
            <v>Исследование уровня никеля в волосах</v>
          </cell>
        </row>
        <row r="1862">
          <cell r="B1862" t="str">
            <v>Исследование уровня никеля в волосах методом атомно-абсорбционной спектроскопии</v>
          </cell>
        </row>
        <row r="1863">
          <cell r="B1863" t="str">
            <v>Исследование уровня меди в волосах</v>
          </cell>
        </row>
        <row r="1864">
          <cell r="B1864" t="str">
            <v>Исследование уровня меди в волосах методом атомно-абсорбционной спектроскопии</v>
          </cell>
        </row>
        <row r="1865">
          <cell r="B1865" t="str">
            <v>Исследование уровня цинка в волосах</v>
          </cell>
        </row>
        <row r="1866">
          <cell r="B1866" t="str">
            <v>Исследование уровня цинка в волосах методом атомно-абсорбционной спектроскопии</v>
          </cell>
        </row>
        <row r="1867">
          <cell r="B1867" t="str">
            <v>Исследование уровня мышьяка в волосах</v>
          </cell>
        </row>
        <row r="1868">
          <cell r="B1868" t="str">
            <v>Исследование уровня мышьяка в волосах методом атомно-абсорбционной спектроскопии</v>
          </cell>
        </row>
        <row r="1869">
          <cell r="B1869" t="str">
            <v>Исследование уровня селена в волосах</v>
          </cell>
        </row>
        <row r="1870">
          <cell r="B1870" t="str">
            <v>Исследование уровня селена в волосах методом атомно-абсорбционной спектроскопии</v>
          </cell>
        </row>
        <row r="1871">
          <cell r="B1871" t="str">
            <v>Исследование уровня молибдена в волосах</v>
          </cell>
        </row>
        <row r="1872">
          <cell r="B1872" t="str">
            <v>Исследование уровня молибдена в волосах методом атомно-абсорбционной спектроскопии</v>
          </cell>
        </row>
        <row r="1873">
          <cell r="B1873" t="str">
            <v>Исследование уровня кадмия в волосах</v>
          </cell>
        </row>
        <row r="1874">
          <cell r="B1874" t="str">
            <v>Исследование уровня кадмия в волосах методом атомно-абсорбционной спектроскопии</v>
          </cell>
        </row>
        <row r="1875">
          <cell r="B1875" t="str">
            <v>Исследование уровня сурьмы в волосах</v>
          </cell>
        </row>
        <row r="1876">
          <cell r="B1876" t="str">
            <v>Исследование уровня сурьмы в волосах методом атомно-абсорбционной спектроскопии</v>
          </cell>
        </row>
        <row r="1877">
          <cell r="B1877" t="str">
            <v>Исследование уровня ртути в волосах</v>
          </cell>
        </row>
        <row r="1878">
          <cell r="B1878" t="str">
            <v>Исследование уровня ртути в волосах методом атомно-абсорбционной спектроскопии</v>
          </cell>
        </row>
        <row r="1879">
          <cell r="B1879" t="str">
            <v>Исследование уровня свинца в волосах</v>
          </cell>
        </row>
        <row r="1880">
          <cell r="B1880" t="str">
            <v>Исследование уровня свинца в волосах методом атомно-абсорбционной спектроскопии</v>
          </cell>
        </row>
        <row r="1881">
          <cell r="B1881" t="str">
            <v>Исследование химических свойств синовиальной жидкости</v>
          </cell>
        </row>
        <row r="1882">
          <cell r="B1882" t="str">
            <v>Исследование уровня белка в синовиальной жидкости</v>
          </cell>
        </row>
        <row r="1883">
          <cell r="B1883" t="str">
            <v>Исследование уровня общего гемоглобина в крови</v>
          </cell>
        </row>
        <row r="1884">
          <cell r="B1884" t="str">
            <v>Исследование уровня фетального гемоглобина в крови</v>
          </cell>
        </row>
        <row r="1885">
          <cell r="B1885" t="str">
            <v>Исследование уровня холестерина липопротеинов высокой плотности в крови</v>
          </cell>
        </row>
        <row r="1886">
          <cell r="B1886" t="str">
            <v>Исследование уровня свободного гемоглобина в плазме крови</v>
          </cell>
        </row>
        <row r="1887">
          <cell r="B1887" t="str">
            <v>Исследование уровня миоглобина в крови</v>
          </cell>
        </row>
        <row r="1888">
          <cell r="B1888" t="str">
            <v>Экспресс-исследование уровня миоглобина в крови</v>
          </cell>
        </row>
        <row r="1889">
          <cell r="B1889" t="str">
            <v>Исследование уровня железа сыворотки крови</v>
          </cell>
        </row>
        <row r="1890">
          <cell r="B1890" t="str">
            <v>Исследование уровня трансферрина сыворотки крови</v>
          </cell>
        </row>
        <row r="1891">
          <cell r="B1891" t="str">
            <v>Исследование уровня C-реактивного белка в сыворотке крови</v>
          </cell>
        </row>
        <row r="1892">
          <cell r="B1892" t="str">
            <v>Исследование уровня общего белка в крови</v>
          </cell>
        </row>
        <row r="1893">
          <cell r="B1893" t="str">
            <v>Исследование уровня альбумина в крови</v>
          </cell>
        </row>
        <row r="1894">
          <cell r="B1894" t="str">
            <v>Определение альбумин/глобулинового соотношения в крови</v>
          </cell>
        </row>
        <row r="1895">
          <cell r="B1895" t="str">
            <v>Определение соотношения белковых фракций методом электрофореза</v>
          </cell>
        </row>
        <row r="1896">
          <cell r="B1896" t="str">
            <v>Определение соотношения белковых фракций методом высокочувствительного капиллярного электрофореза</v>
          </cell>
        </row>
        <row r="1897">
          <cell r="B1897" t="str">
            <v>Исследование уровня аммиака в крови</v>
          </cell>
        </row>
        <row r="1898">
          <cell r="B1898" t="str">
            <v>Исследование уровня мочевины в крови</v>
          </cell>
        </row>
        <row r="1899">
          <cell r="B1899" t="str">
            <v>Исследование уровня мочевой кислоты в крови</v>
          </cell>
        </row>
        <row r="1900">
          <cell r="B1900" t="str">
            <v>Исследование уровня креатина в крови</v>
          </cell>
        </row>
        <row r="1901">
          <cell r="B1901" t="str">
            <v>Исследование уровня креатинина в крови</v>
          </cell>
        </row>
        <row r="1902">
          <cell r="B1902" t="str">
            <v>Исследование уровня общего билирубина в крови</v>
          </cell>
        </row>
        <row r="1903">
          <cell r="B1903" t="str">
            <v>Определение транскутанного билирубинового индекса</v>
          </cell>
        </row>
        <row r="1904">
          <cell r="B1904" t="str">
            <v>Исследование уровня свободного и связанного билирубина в крови</v>
          </cell>
        </row>
        <row r="1905">
          <cell r="B1905" t="str">
            <v>Исследование уровня билирубина связанного (конъюгированного) в крови</v>
          </cell>
        </row>
        <row r="1906">
          <cell r="B1906" t="str">
            <v>Исследование уровня билирубина свободного (неконъюгированного) в крови</v>
          </cell>
        </row>
        <row r="1907">
          <cell r="B1907" t="str">
            <v>Исследование уровня глюкозы в крови</v>
          </cell>
        </row>
        <row r="1908">
          <cell r="B1908" t="str">
            <v>Исследование уровня глюкозы в крови методом непрерывного мониторирования</v>
          </cell>
        </row>
        <row r="1909">
          <cell r="B1909" t="str">
            <v>Дистанционное наблюдение за показателями уровня глюкозы крови</v>
          </cell>
        </row>
        <row r="1910">
          <cell r="B1910" t="str">
            <v>Исследование уровня триглицеридов в крови</v>
          </cell>
        </row>
        <row r="1911">
          <cell r="B1911" t="str">
            <v>Исследование уровня холестерина в крови</v>
          </cell>
        </row>
        <row r="1912">
          <cell r="B1912" t="str">
            <v>Дистанционное наблюдение за показателями уровня холестерина крови</v>
          </cell>
        </row>
        <row r="1913">
          <cell r="B1913" t="str">
            <v>Исследование уровня липопротеинов в крови</v>
          </cell>
        </row>
        <row r="1914">
          <cell r="B1914" t="str">
            <v>Исследование уровня холестерина липопротеинов низкой плотности</v>
          </cell>
        </row>
        <row r="1915">
          <cell r="B1915" t="str">
            <v>Исследование уровня фосфолипидов в крови</v>
          </cell>
        </row>
        <row r="1916">
          <cell r="B1916" t="str">
            <v>Исследование уровня натрия в крови</v>
          </cell>
        </row>
        <row r="1917">
          <cell r="B1917" t="str">
            <v>Исследование уровня калия в крови</v>
          </cell>
        </row>
        <row r="1918">
          <cell r="B1918" t="str">
            <v>Исследование уровня общего кальция в крови</v>
          </cell>
        </row>
        <row r="1919">
          <cell r="B1919" t="str">
            <v>Исследование уровня неорганического фосфора в крови</v>
          </cell>
        </row>
        <row r="1920">
          <cell r="B1920" t="str">
            <v>Исследование уровня хлоридов в крови</v>
          </cell>
        </row>
        <row r="1921">
          <cell r="B1921" t="str">
            <v>Исследование уровня лекарственных препаратов в крови</v>
          </cell>
        </row>
        <row r="1922">
          <cell r="B1922" t="str">
            <v>Исследование уровня лекарственных препаратов в крови методом тандемной масс-спектрометрии</v>
          </cell>
        </row>
        <row r="1923">
          <cell r="B1923" t="str">
            <v>Исследование уровня спиртов, галогенпроизводных алифатических и ароматических углеводородов в крови</v>
          </cell>
        </row>
        <row r="1924">
          <cell r="B1924" t="str">
            <v>Исследование уровня этанола, метанола в крови</v>
          </cell>
        </row>
        <row r="1925">
          <cell r="B1925" t="str">
            <v>Исследование уровня 2-пропанола, сивушных масел и других спиртов в крови</v>
          </cell>
        </row>
        <row r="1926">
          <cell r="B1926" t="str">
            <v>Исследование уровня гликолей и их эфиров в крови</v>
          </cell>
        </row>
        <row r="1927">
          <cell r="B1927" t="str">
            <v>Исследование уровня галогенпроизводных алифатических и ароматических углеводородов в крови</v>
          </cell>
        </row>
        <row r="1928">
          <cell r="B1928" t="str">
            <v>Определение концентрации этанола в крови методом газовой хроматографии</v>
          </cell>
        </row>
        <row r="1929">
          <cell r="B1929" t="str">
            <v>Исследование уровня водородных ионов (pH) крови</v>
          </cell>
        </row>
        <row r="1930">
          <cell r="B1930" t="str">
            <v>Исследование уровня осмолярности (осмоляльности) крови</v>
          </cell>
        </row>
        <row r="1931">
          <cell r="B1931" t="str">
            <v>Определение активности лактатдегидрогеназы в крови</v>
          </cell>
        </row>
        <row r="1932">
          <cell r="B1932" t="str">
            <v>Определение активности фракций лактатдегидрогеназы</v>
          </cell>
        </row>
        <row r="1933">
          <cell r="B1933" t="str">
            <v>Определение активности глюкозо-6-фосфат дегидрогеназы в гемолизате эритроцитов</v>
          </cell>
        </row>
        <row r="1934">
          <cell r="B1934" t="str">
            <v>Определение активности аспартатаминотрансферазы в крови</v>
          </cell>
        </row>
        <row r="1935">
          <cell r="B1935" t="str">
            <v>Определение активности аланинаминотрансферазы в крови</v>
          </cell>
        </row>
        <row r="1936">
          <cell r="B1936" t="str">
            <v>Определение активности креатинкиназы в крови</v>
          </cell>
        </row>
        <row r="1937">
          <cell r="B1937" t="str">
            <v>Определение активности гамма-глютамилтрансферазы в крови</v>
          </cell>
        </row>
        <row r="1938">
          <cell r="B1938" t="str">
            <v>Определение активности амилазы в крови</v>
          </cell>
        </row>
        <row r="1939">
          <cell r="B1939" t="str">
            <v>Определение активности щелочной фосфатазы в крови</v>
          </cell>
        </row>
        <row r="1940">
          <cell r="B1940" t="str">
            <v>Определение активности антитромбина III в крови</v>
          </cell>
        </row>
        <row r="1941">
          <cell r="B1941" t="str">
            <v>Исследование уровня плазминогена в крови</v>
          </cell>
        </row>
        <row r="1942">
          <cell r="B1942" t="str">
            <v>Исследование уровня фибриногена в крови</v>
          </cell>
        </row>
        <row r="1943">
          <cell r="B1943" t="str">
            <v>Исследование уровня продуктов паракоагуляции в крови</v>
          </cell>
        </row>
        <row r="1944">
          <cell r="B1944" t="str">
            <v>Определение концентрации Д-димера в крови</v>
          </cell>
        </row>
        <row r="1945">
          <cell r="B1945" t="str">
            <v>Исследование уровня растворимых фибринмономерных комплексов в крови</v>
          </cell>
        </row>
        <row r="1946">
          <cell r="B1946" t="str">
            <v>Исследование уровня гепарина в крови</v>
          </cell>
        </row>
        <row r="1947">
          <cell r="B1947" t="str">
            <v>Исследование уровня сульфгемоглобина в крови</v>
          </cell>
        </row>
        <row r="1948">
          <cell r="B1948" t="str">
            <v>Исследование уровня иммуноглобулинов в крови</v>
          </cell>
        </row>
        <row r="1949">
          <cell r="B1949" t="str">
            <v>Исследование уровня общего иммуноглобулина E в крови</v>
          </cell>
        </row>
        <row r="1950">
          <cell r="B1950" t="str">
            <v>Исследование уровня иммуноглобулина A в крови</v>
          </cell>
        </row>
        <row r="1951">
          <cell r="B1951" t="str">
            <v>Исследование уровня иммуноглобулина M в крови</v>
          </cell>
        </row>
        <row r="1952">
          <cell r="B1952" t="str">
            <v>Исследование уровня иммуноглобулина G в крови</v>
          </cell>
        </row>
        <row r="1953">
          <cell r="B1953" t="str">
            <v>Исследование уровня инсулина плазмы крови</v>
          </cell>
        </row>
        <row r="1954">
          <cell r="B1954" t="str">
            <v>Исследование уровня гастрина сыворотки крови</v>
          </cell>
        </row>
        <row r="1955">
          <cell r="B1955" t="str">
            <v>Исследование уровня паратиреоидного гормона в крови</v>
          </cell>
        </row>
        <row r="1956">
          <cell r="B1956" t="str">
            <v>Исследование уровня общего трийодтиронина (Т3) в крови</v>
          </cell>
        </row>
        <row r="1957">
          <cell r="B1957" t="str">
            <v>Исследование уровня свободного трийодтиронина (СТ3) в крови</v>
          </cell>
        </row>
        <row r="1958">
          <cell r="B1958" t="str">
            <v>Исследование уровня свободного тироксина (СТ4) сыворотки крови</v>
          </cell>
        </row>
        <row r="1959">
          <cell r="B1959" t="str">
            <v>Исследование уровня общего тироксина (Т4) сыворотки крови</v>
          </cell>
        </row>
        <row r="1960">
          <cell r="B1960" t="str">
            <v>Исследование уровня тиреотропного гормона (ТТГ) в крови</v>
          </cell>
        </row>
        <row r="1961">
          <cell r="B1961" t="str">
            <v>Исследование уровня соматотропного гормона в крови</v>
          </cell>
        </row>
        <row r="1962">
          <cell r="B1962" t="str">
            <v>Исследование уровня адренокортикотропного гормона в крови</v>
          </cell>
        </row>
        <row r="1963">
          <cell r="B1963" t="str">
            <v>Исследование уровня альдостерона в крови</v>
          </cell>
        </row>
        <row r="1964">
          <cell r="B1964" t="str">
            <v>Определение активности альфа-1-антитрипсина в крови</v>
          </cell>
        </row>
        <row r="1965">
          <cell r="B1965" t="str">
            <v>Исследование уровня циркулирующих иммунных комплексов в крови</v>
          </cell>
        </row>
        <row r="1966">
          <cell r="B1966" t="str">
            <v>Исследование уровня циркулирующих иммунных комплексов с ПЭГ 3,5% в крови</v>
          </cell>
        </row>
        <row r="1967">
          <cell r="B1967" t="str">
            <v>Исследование уровня циркулирующих иммунных комплексов с ПЭГ 5% в крови</v>
          </cell>
        </row>
        <row r="1968">
          <cell r="B1968" t="str">
            <v>Исследование уровня циркулирующих иммунных комплексов с ПЭГ 7% в крови</v>
          </cell>
        </row>
        <row r="1969">
          <cell r="B1969" t="str">
            <v>Исследование уровня комплемента и его фракций в крови</v>
          </cell>
        </row>
        <row r="1970">
          <cell r="B1970" t="str">
            <v>Исследование уровня C3 фракции комплемента</v>
          </cell>
        </row>
        <row r="1971">
          <cell r="B1971" t="str">
            <v>Исследование уровня C4 фракции комплемента</v>
          </cell>
        </row>
        <row r="1972">
          <cell r="B1972" t="str">
            <v>Исследование уровня ферритина в крови</v>
          </cell>
        </row>
        <row r="1973">
          <cell r="B1973" t="str">
            <v>Исследование уровня церулоплазмина в крови</v>
          </cell>
        </row>
        <row r="1974">
          <cell r="B1974" t="str">
            <v>Исследование уровня общего тестостерона в крови</v>
          </cell>
        </row>
        <row r="1975">
          <cell r="B1975" t="str">
            <v>Исследование уровня свободного тестостерона в крови</v>
          </cell>
        </row>
        <row r="1976">
          <cell r="B1976" t="str">
            <v>Исследование уровня гаптоглобина крови</v>
          </cell>
        </row>
        <row r="1977">
          <cell r="B1977" t="str">
            <v>Исследование уровня фолиевой кислоты в сыворотке крови</v>
          </cell>
        </row>
        <row r="1978">
          <cell r="B1978" t="str">
            <v>Исследование уровня фолиевой кислоты в эритроцитах</v>
          </cell>
        </row>
        <row r="1979">
          <cell r="B1979" t="str">
            <v>Исследование уровня эритропоэтина крови</v>
          </cell>
        </row>
        <row r="1980">
          <cell r="B1980" t="str">
            <v>Исследование уровня гликированного гемоглобина в крови</v>
          </cell>
        </row>
        <row r="1981">
          <cell r="B1981" t="str">
            <v>Определение активности глюкуронидазы в сыворотке крови</v>
          </cell>
        </row>
        <row r="1982">
          <cell r="B1982" t="str">
            <v>Исследование уровня гистамина в крови</v>
          </cell>
        </row>
        <row r="1983">
          <cell r="B1983" t="str">
            <v>Исследование уровня лития в крови</v>
          </cell>
        </row>
        <row r="1984">
          <cell r="B1984" t="str">
            <v>Исследование уровня пролактина в крови</v>
          </cell>
        </row>
        <row r="1985">
          <cell r="B1985" t="str">
            <v>Исследование уровня фенилаланина в крови</v>
          </cell>
        </row>
        <row r="1986">
          <cell r="B1986" t="str">
            <v>Исследование уровня альфа-фетопротеина в сыворотке крови</v>
          </cell>
        </row>
        <row r="1987">
          <cell r="B1987" t="str">
            <v>Исследование уровня хорионического гонадотропина в крови</v>
          </cell>
        </row>
        <row r="1988">
          <cell r="B1988" t="str">
            <v>Исследование уровня карбоксигемоглобина в крови</v>
          </cell>
        </row>
        <row r="1989">
          <cell r="B1989" t="str">
            <v>Исследование уровня метгемоглобина в крови</v>
          </cell>
        </row>
        <row r="1990">
          <cell r="B1990" t="str">
            <v>Исследование уровня оксигемоглобина в крови</v>
          </cell>
        </row>
        <row r="1991">
          <cell r="B1991" t="str">
            <v>Исследование уровня гемопексина в крови</v>
          </cell>
        </row>
        <row r="1992">
          <cell r="B1992" t="str">
            <v>Исследование уровня транскобаламина в крови</v>
          </cell>
        </row>
        <row r="1993">
          <cell r="B1993" t="str">
            <v>Исследование уровня тироксин-связывающего глобулина в крови</v>
          </cell>
        </row>
        <row r="1994">
          <cell r="B1994" t="str">
            <v>Исследование уровня транскортина в крови</v>
          </cell>
        </row>
        <row r="1995">
          <cell r="B1995" t="str">
            <v>Определение аминокислотного состава и концентрации аминокислот в крови</v>
          </cell>
        </row>
        <row r="1996">
          <cell r="B1996" t="str">
            <v>Определение активности алкогольдегидрогеназы в крови</v>
          </cell>
        </row>
        <row r="1997">
          <cell r="B1997" t="str">
            <v>Исследование уровня фруктозамина в крови</v>
          </cell>
        </row>
        <row r="1998">
          <cell r="B1998" t="str">
            <v>Исследование уровня парапротеинов в крови</v>
          </cell>
        </row>
        <row r="1999">
          <cell r="B1999" t="str">
            <v>Исследование моноклональности иммуноглобулинов в крови методом иммунофиксации</v>
          </cell>
        </row>
        <row r="2000">
          <cell r="B2000" t="str">
            <v>Исследование моноклональности легких цепей иммуноглобулинов в крови методом иммунофиксации</v>
          </cell>
        </row>
        <row r="2001">
          <cell r="B2001" t="str">
            <v>Определение содержания свободных легких цепей каппа в крови</v>
          </cell>
        </row>
        <row r="2002">
          <cell r="B2002" t="str">
            <v>Исследование эндотоксина в крови</v>
          </cell>
        </row>
        <row r="2003">
          <cell r="B2003" t="str">
            <v>Экспресс-диагностика общего рода и видов эндотоксинов в крови и ее компонентах</v>
          </cell>
        </row>
        <row r="2004">
          <cell r="B2004" t="str">
            <v>Исследование уровня фибронектина в крови</v>
          </cell>
        </row>
        <row r="2005">
          <cell r="B2005" t="str">
            <v>Исследование уровня альфа-1-гликопротеина (орозомукоида) в крови</v>
          </cell>
        </row>
        <row r="2006">
          <cell r="B2006" t="str">
            <v>Исследование уровня порфиринов в крови</v>
          </cell>
        </row>
        <row r="2007">
          <cell r="B2007" t="str">
            <v>Исследование уровня буферных веществ в крови</v>
          </cell>
        </row>
        <row r="2008">
          <cell r="B2008" t="str">
            <v>Исследование уровня вазопрессина (антидиуретического гормона) в крови</v>
          </cell>
        </row>
        <row r="2009">
          <cell r="B2009" t="str">
            <v>Исследование уровня окситоцина в крови</v>
          </cell>
        </row>
        <row r="2010">
          <cell r="B2010" t="str">
            <v>Исследование уровня тиреоглобулина в крови</v>
          </cell>
        </row>
        <row r="2011">
          <cell r="B2011" t="str">
            <v>Исследование уровня антител к антигенам растительного, животного и химического происхождения в крови</v>
          </cell>
        </row>
        <row r="2012">
          <cell r="B2012" t="str">
            <v>Исследование уровня кальцитонина в крови</v>
          </cell>
        </row>
        <row r="2013">
          <cell r="B2013" t="str">
            <v>Определение активности проренина в крови</v>
          </cell>
        </row>
        <row r="2014">
          <cell r="B2014" t="str">
            <v>Определение рениновой активности плазмы крови</v>
          </cell>
        </row>
        <row r="2015">
          <cell r="B2015" t="str">
            <v>Исследование уровня ренина в крови</v>
          </cell>
        </row>
        <row r="2016">
          <cell r="B2016" t="str">
            <v>Исследование уровня ангиотензиногена, его производных и ангиотензинпревращающего фермента в крови</v>
          </cell>
        </row>
        <row r="2017">
          <cell r="B2017" t="str">
            <v>Исследование уровня глюкагона в крови</v>
          </cell>
        </row>
        <row r="2018">
          <cell r="B2018" t="str">
            <v>Исследование уровня серотонина, его предшественников и метаболитов в крови</v>
          </cell>
        </row>
        <row r="2019">
          <cell r="B2019" t="str">
            <v>Исследование уровня протеина C в крови</v>
          </cell>
        </row>
        <row r="2020">
          <cell r="B2020" t="str">
            <v>Определение активности протеина S в крови</v>
          </cell>
        </row>
        <row r="2021">
          <cell r="B2021" t="str">
            <v>Исследование уровня общего магния в сыворотке крови</v>
          </cell>
        </row>
        <row r="2022">
          <cell r="B2022" t="str">
            <v>Исследование уровня галактозы в крови</v>
          </cell>
        </row>
        <row r="2023">
          <cell r="B2023" t="str">
            <v>Исследование уровня желчных кислот в крови</v>
          </cell>
        </row>
        <row r="2024">
          <cell r="B2024" t="str">
            <v>Исследование уровня простатспецифического антигена общего в крови</v>
          </cell>
        </row>
        <row r="2025">
          <cell r="B2025" t="str">
            <v>Исследование уровня простатспецифического антигена свободного в крови</v>
          </cell>
        </row>
        <row r="2026">
          <cell r="B2026" t="str">
            <v>Исследование уровня лютеинизирующего гормона в сыворотке крови</v>
          </cell>
        </row>
        <row r="2027">
          <cell r="B2027" t="str">
            <v>Исследование уровня фолликулостимулирующего гормона в сыворотке крови</v>
          </cell>
        </row>
        <row r="2028">
          <cell r="B2028" t="str">
            <v>Исследование уровня метилированных катехоламинов в крови</v>
          </cell>
        </row>
        <row r="2029">
          <cell r="B2029" t="str">
            <v>Исследование уровня метанефринов в крови</v>
          </cell>
        </row>
        <row r="2030">
          <cell r="B2030" t="str">
            <v>Исследование уровня норметанефринов в крови</v>
          </cell>
        </row>
        <row r="2031">
          <cell r="B2031" t="str">
            <v>Исследование уровня кортикостерона в крови</v>
          </cell>
        </row>
        <row r="2032">
          <cell r="B2032" t="str">
            <v>Исследование уровня общего кортизола в крови</v>
          </cell>
        </row>
        <row r="2033">
          <cell r="B2033" t="str">
            <v>Исследование уровня свободного кортизола в крови</v>
          </cell>
        </row>
        <row r="2034">
          <cell r="B2034" t="str">
            <v>Исследование уровня 18-гидроксидезоксикортикостерона в крови</v>
          </cell>
        </row>
        <row r="2035">
          <cell r="B2035" t="str">
            <v>Исследование уровня 18-гидроксикортикостерона в крови</v>
          </cell>
        </row>
        <row r="2036">
          <cell r="B2036" t="str">
            <v>Исследование уровня 17-гидроксипрогестерона в крови</v>
          </cell>
        </row>
        <row r="2037">
          <cell r="B2037" t="str">
            <v>Исследование уровня 11-дезоксикортикостерона в крови</v>
          </cell>
        </row>
        <row r="2038">
          <cell r="B2038" t="str">
            <v>Исследование уровня 11-дезоксикортикортизола в крови</v>
          </cell>
        </row>
        <row r="2039">
          <cell r="B2039" t="str">
            <v>Исследование уровня адреналина в крови</v>
          </cell>
        </row>
        <row r="2040">
          <cell r="B2040" t="str">
            <v>Исследование уровня норадреналина в крови</v>
          </cell>
        </row>
        <row r="2041">
          <cell r="B2041" t="str">
            <v>Исследование уровня дофамина в крови</v>
          </cell>
        </row>
        <row r="2042">
          <cell r="B2042" t="str">
            <v>Исследование уровня андростендиона в крови</v>
          </cell>
        </row>
        <row r="2043">
          <cell r="B2043" t="str">
            <v>Исследование уровня 3-андростендиол глюкуронида в крови</v>
          </cell>
        </row>
        <row r="2044">
          <cell r="B2044" t="str">
            <v>Исследование уровня свободного (неконъюгированного) дегидроэпиандростерона в крови</v>
          </cell>
        </row>
        <row r="2045">
          <cell r="B2045" t="str">
            <v>Исследование уровня дегидроэпиандростерона сульфата в крови</v>
          </cell>
        </row>
        <row r="2046">
          <cell r="B2046" t="str">
            <v>Исследование уровня дигидротестостерона в крови</v>
          </cell>
        </row>
        <row r="2047">
          <cell r="B2047" t="str">
            <v>Исследование уровня прегненолона сульфата в крови</v>
          </cell>
        </row>
        <row r="2048">
          <cell r="B2048" t="str">
            <v>Исследование уровня прогестерона в крови</v>
          </cell>
        </row>
        <row r="2049">
          <cell r="B2049" t="str">
            <v>Исследование уровня общего эстрадиола в крови</v>
          </cell>
        </row>
        <row r="2050">
          <cell r="B2050" t="str">
            <v>Исследование уровня неконъюгированного эстрадиола в крови</v>
          </cell>
        </row>
        <row r="2051">
          <cell r="B2051" t="str">
            <v>Исследование уровня общего эстриола в крови</v>
          </cell>
        </row>
        <row r="2052">
          <cell r="B2052" t="str">
            <v>Исследование уровня свободного эстриола в крови</v>
          </cell>
        </row>
        <row r="2053">
          <cell r="B2053" t="str">
            <v>Исследование уровня эстрона в крови</v>
          </cell>
        </row>
        <row r="2054">
          <cell r="B2054" t="str">
            <v>Исследование уровня лептина в крови</v>
          </cell>
        </row>
        <row r="2055">
          <cell r="B2055" t="str">
            <v>Исследование уровня глобулина, связывающего половые гормоны, в крови</v>
          </cell>
        </row>
        <row r="2056">
          <cell r="B2056" t="str">
            <v>Исследование уровня белка A, связанного с беременностью, в крови (PAPP-A)</v>
          </cell>
        </row>
        <row r="2057">
          <cell r="B2057" t="str">
            <v>Исследование уровня тиролиберина в крови</v>
          </cell>
        </row>
        <row r="2058">
          <cell r="B2058" t="str">
            <v>Исследование уровня гонадолиберина в крови</v>
          </cell>
        </row>
        <row r="2059">
          <cell r="B2059" t="str">
            <v>Исследование уровня кортиколиберина в крови</v>
          </cell>
        </row>
        <row r="2060">
          <cell r="B2060" t="str">
            <v>Исследование уровня пролактолиберина в крови</v>
          </cell>
        </row>
        <row r="2061">
          <cell r="B2061" t="str">
            <v>Исследование уровня соматолиберина в крови</v>
          </cell>
        </row>
        <row r="2062">
          <cell r="B2062" t="str">
            <v>Исследование уровня меланоцитолиберина в крови</v>
          </cell>
        </row>
        <row r="2063">
          <cell r="B2063" t="str">
            <v>Исследование уровня пролактостатина в крови</v>
          </cell>
        </row>
        <row r="2064">
          <cell r="B2064" t="str">
            <v>Исследование уровня соматостатина в крови</v>
          </cell>
        </row>
        <row r="2065">
          <cell r="B2065" t="str">
            <v>Исследование уровня меланоцитостатина в крови</v>
          </cell>
        </row>
        <row r="2066">
          <cell r="B2066" t="str">
            <v>Исследование уровня общих простагландинов в крови</v>
          </cell>
        </row>
        <row r="2067">
          <cell r="B2067" t="str">
            <v>Исследование уровня простагландина D2 в крови</v>
          </cell>
        </row>
        <row r="2068">
          <cell r="B2068" t="str">
            <v>Определение активности липазы в сыворотке крови</v>
          </cell>
        </row>
        <row r="2069">
          <cell r="B2069" t="str">
            <v>Определение активности холинэстеразы в крови</v>
          </cell>
        </row>
        <row r="2070">
          <cell r="B2070" t="str">
            <v>Определение активности псевдохолинэстеразы в крови</v>
          </cell>
        </row>
        <row r="2071">
          <cell r="B2071" t="str">
            <v>Определение активности простатической кислой фосфатазы крови</v>
          </cell>
        </row>
        <row r="2072">
          <cell r="B2072" t="str">
            <v>Исследование уровня сывороточного амилоида A в крови</v>
          </cell>
        </row>
        <row r="2073">
          <cell r="B2073" t="str">
            <v>Исследование уровня/активности изоферментов креатинкиназы в крови</v>
          </cell>
        </row>
        <row r="2074">
          <cell r="B2074" t="str">
            <v>Исследование уровня/активности изоферментов щелочной фосфатазы в крови</v>
          </cell>
        </row>
        <row r="2075">
          <cell r="B2075" t="str">
            <v>Определение активности панкреатической амилазы в крови</v>
          </cell>
        </row>
        <row r="2076">
          <cell r="B2076" t="str">
            <v>Определение активности прекалликреина в крови</v>
          </cell>
        </row>
        <row r="2077">
          <cell r="B2077" t="str">
            <v>Определение активности высокомолекулярного кининогена в крови</v>
          </cell>
        </row>
        <row r="2078">
          <cell r="B2078" t="str">
            <v>Определение активности фактора XII в сыворотке крови</v>
          </cell>
        </row>
        <row r="2079">
          <cell r="B2079" t="str">
            <v>Определение активности фактора XI в сыворотке крови</v>
          </cell>
        </row>
        <row r="2080">
          <cell r="B2080" t="str">
            <v>Определение активности фактора X в сыворотке крови</v>
          </cell>
        </row>
        <row r="2081">
          <cell r="B2081" t="str">
            <v>Определение активности фактора IX в сыворотке крови</v>
          </cell>
        </row>
        <row r="2082">
          <cell r="B2082" t="str">
            <v>Определение активности фактора VIII в сыворотке крови</v>
          </cell>
        </row>
        <row r="2083">
          <cell r="B2083" t="str">
            <v>Определение активности фактора VII в сыворотке крови</v>
          </cell>
        </row>
        <row r="2084">
          <cell r="B2084" t="str">
            <v>Определение активности фактора V в сыворотке крови</v>
          </cell>
        </row>
        <row r="2085">
          <cell r="B2085" t="str">
            <v>Исследование уровня диеновых конъюгатов в крови</v>
          </cell>
        </row>
        <row r="2086">
          <cell r="B2086" t="str">
            <v>Исследование уровня малонового диальдегида в крови</v>
          </cell>
        </row>
        <row r="2087">
          <cell r="B2087" t="str">
            <v>Исследование уровня тропонинов I, T в крови</v>
          </cell>
        </row>
        <row r="2088">
          <cell r="B2088" t="str">
            <v>Экспресс-исследование уровня тропонинов I, T в крови</v>
          </cell>
        </row>
        <row r="2089">
          <cell r="B2089" t="str">
            <v>Исследование уровня ракового эмбрионального антигена в крови</v>
          </cell>
        </row>
        <row r="2090">
          <cell r="B2090" t="str">
            <v>Исследование уровня антигена плоскоклеточных раков в крови</v>
          </cell>
        </row>
        <row r="2091">
          <cell r="B2091" t="str">
            <v>Определение активности альдолазы в крови</v>
          </cell>
        </row>
        <row r="2092">
          <cell r="B2092" t="str">
            <v>Определение активности опухолеассоциированной протеинкиназы в крови</v>
          </cell>
        </row>
        <row r="2093">
          <cell r="B2093" t="str">
            <v>Исследование уровня антигена аденогенных раков CA 72-4 в крови</v>
          </cell>
        </row>
        <row r="2094">
          <cell r="B2094" t="str">
            <v>Исследование уровня антигена аденогенных раков CA 19-9 в крови</v>
          </cell>
        </row>
        <row r="2095">
          <cell r="B2095" t="str">
            <v>Исследование уровня антигена аденогенных раков CA 125 в крови</v>
          </cell>
        </row>
        <row r="2096">
          <cell r="B2096" t="str">
            <v>Исследование уровня ингибина B в крови</v>
          </cell>
        </row>
        <row r="2097">
          <cell r="B2097" t="str">
            <v>Исследование уровня инсулиноподобного ростового фактора I в крови</v>
          </cell>
        </row>
        <row r="2098">
          <cell r="B2098" t="str">
            <v>Исследование уровня C-пептида в крови</v>
          </cell>
        </row>
        <row r="2099">
          <cell r="B2099" t="str">
            <v>Исследование уровня ионизированного кальция в крови</v>
          </cell>
        </row>
        <row r="2100">
          <cell r="B2100" t="str">
            <v>Исследование уровня молочной кислоты в крови</v>
          </cell>
        </row>
        <row r="2101">
          <cell r="B2101" t="str">
            <v>Исследование уровня пировиноградной кислоты в крови</v>
          </cell>
        </row>
        <row r="2102">
          <cell r="B2102" t="str">
            <v>Исследование уровня прокальцитонина в крови</v>
          </cell>
        </row>
        <row r="2103">
          <cell r="B2103" t="str">
            <v>Определение фракций пролактина в крови</v>
          </cell>
        </row>
        <row r="2104">
          <cell r="B2104" t="str">
            <v>Определение психоактивных веществ в крови</v>
          </cell>
        </row>
        <row r="2105">
          <cell r="B2105" t="str">
            <v>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v>
          </cell>
        </row>
        <row r="2106">
          <cell r="B2106" t="str">
            <v>Исследование уровня соматомедина A в крови</v>
          </cell>
        </row>
        <row r="2107">
          <cell r="B2107" t="str">
            <v>Исследование уровня гомоцистеина в крови</v>
          </cell>
        </row>
        <row r="2108">
          <cell r="B2108" t="str">
            <v>Исследование уровня лактоферрина в крови</v>
          </cell>
        </row>
        <row r="2109">
          <cell r="B2109" t="str">
            <v>Исследование уровня оксида азота в крови</v>
          </cell>
        </row>
        <row r="2110">
          <cell r="B2110" t="str">
            <v>Исследование уровня ингибина A в крови</v>
          </cell>
        </row>
        <row r="2111">
          <cell r="B2111" t="str">
            <v>Исследование уровня белка S-100 в сыворотке крови</v>
          </cell>
        </row>
        <row r="2112">
          <cell r="B2112" t="str">
            <v>Исследование уровня антигена фактора Виллебранда</v>
          </cell>
        </row>
        <row r="2113">
          <cell r="B2113" t="str">
            <v>Исследование уровня 1,25-OH витамина Д в крови</v>
          </cell>
        </row>
        <row r="2114">
          <cell r="B2114" t="str">
            <v>Определение С-концевого телопептида в крови</v>
          </cell>
        </row>
        <row r="2115">
          <cell r="B2115" t="str">
            <v>Исследование уровня остеокальцина в крови</v>
          </cell>
        </row>
        <row r="2116">
          <cell r="B2116" t="str">
            <v>Исследование уровня антимюллерова гормона в крови</v>
          </cell>
        </row>
        <row r="2117">
          <cell r="B2117" t="str">
            <v>Определение хромогранина A в крови</v>
          </cell>
        </row>
        <row r="2118">
          <cell r="B2118" t="str">
            <v>Качественное и количественное определение карбогидрат-дефицитного трансферрина (CDT) в сыворотке крови методом капиллярного электрофореза</v>
          </cell>
        </row>
        <row r="2119">
          <cell r="B2119" t="str">
            <v>Исследование уровня цистатина C в крови</v>
          </cell>
        </row>
        <row r="2120">
          <cell r="B2120" t="str">
            <v>Исследование уровня опухолеассоциированного маркера CA 15-3 в крови</v>
          </cell>
        </row>
        <row r="2121">
          <cell r="B2121" t="str">
            <v>Исследование уровня опухолеассоциированного маркера CA 242 в крови</v>
          </cell>
        </row>
        <row r="2122">
          <cell r="B2122" t="str">
            <v>Исследование уровня пресепсина в крови</v>
          </cell>
        </row>
        <row r="2123">
          <cell r="B2123" t="str">
            <v>Исследование уровня эозинофильного катионного белка в крови</v>
          </cell>
        </row>
        <row r="2124">
          <cell r="B2124" t="str">
            <v>Исследование уровня 25-OH витамина Д в крови</v>
          </cell>
        </row>
        <row r="2125">
          <cell r="B2125" t="str">
            <v>Исследование уровня адипонектина в крови</v>
          </cell>
        </row>
        <row r="2126">
          <cell r="B2126" t="str">
            <v>Исследование уровня 17-гидроксипрегненолона в крови</v>
          </cell>
        </row>
        <row r="2127">
          <cell r="B2127" t="str">
            <v>Определение активности супероксиддисмутызы</v>
          </cell>
        </row>
        <row r="2128">
          <cell r="B2128" t="str">
            <v>Определение активности глутатионпероксидазы</v>
          </cell>
        </row>
        <row r="2129">
          <cell r="B2129" t="str">
            <v>Исследование уровня липополисахаридсвязывающего белка в крови</v>
          </cell>
        </row>
        <row r="2130">
          <cell r="B2130" t="str">
            <v>Исследование уровня альфа-2-макроглобулина в крови</v>
          </cell>
        </row>
        <row r="2131">
          <cell r="B2131" t="str">
            <v>Исследование уровня металлов в крови</v>
          </cell>
        </row>
        <row r="2132">
          <cell r="B2132" t="str">
            <v>Исследование уровня щелочных и щелочноземельных металлов в крови</v>
          </cell>
        </row>
        <row r="2133">
          <cell r="B2133" t="str">
            <v>Определение активности триптазы в крови</v>
          </cell>
        </row>
        <row r="2134">
          <cell r="B2134" t="str">
            <v>Исследование уровня пестицидов в крови</v>
          </cell>
        </row>
        <row r="2135">
          <cell r="B2135" t="str">
            <v>Исследование уровня фосфорорганических пестицидов в крови</v>
          </cell>
        </row>
        <row r="2136">
          <cell r="B2136" t="str">
            <v>Исследование уровня бета-2-микроглобулина в крови</v>
          </cell>
        </row>
        <row r="2137">
          <cell r="B2137" t="str">
            <v>Исследование уровня нейронспецифической енолазы в крови</v>
          </cell>
        </row>
        <row r="2138">
          <cell r="B2138" t="str">
            <v>Исследование уровня растворимого фрагмента цитокератина 19 (CYFRA 21.1) в крови</v>
          </cell>
        </row>
        <row r="2139">
          <cell r="B2139" t="str">
            <v>Исследование уровня иммунореактивного трипсина в крови</v>
          </cell>
        </row>
        <row r="2140">
          <cell r="B2140" t="str">
            <v>Исследование уровня плацентарного лактогена в крови</v>
          </cell>
        </row>
        <row r="2141">
          <cell r="B2141" t="str">
            <v>Исследование уровня апопротеина A1 в крови</v>
          </cell>
        </row>
        <row r="2142">
          <cell r="B2142" t="str">
            <v>Исследование уровня апопротеина B1 в крови</v>
          </cell>
        </row>
        <row r="2143">
          <cell r="B2143" t="str">
            <v>Исследование уровня ионизированного магния в крови</v>
          </cell>
        </row>
        <row r="2144">
          <cell r="B2144" t="str">
            <v>Исследование уровня тропонина T в крови</v>
          </cell>
        </row>
        <row r="2145">
          <cell r="B2145" t="str">
            <v>Определение активности теломеразы клеток</v>
          </cell>
        </row>
        <row r="2146">
          <cell r="B2146" t="str">
            <v>Определение длины теломер в клетках</v>
          </cell>
        </row>
        <row r="2147">
          <cell r="B2147" t="str">
            <v>Исследования уровня N-терминального фрагмента натрийуретического пропептида мозгового (NT-proBNP) в крови</v>
          </cell>
        </row>
        <row r="2148">
          <cell r="B2148" t="str">
            <v>Количественное определение фосфадитил-этанола в крови</v>
          </cell>
        </row>
        <row r="2149">
          <cell r="B2149" t="str">
            <v>Исследование уровня коэнзима Q10 в крови</v>
          </cell>
        </row>
        <row r="2150">
          <cell r="B2150" t="str">
            <v>Исследование уровня глутатиона в крови</v>
          </cell>
        </row>
        <row r="2151">
          <cell r="B2151" t="str">
            <v>Исследование уровня 8-OH-дезоксигуанозина в крови</v>
          </cell>
        </row>
        <row r="2152">
          <cell r="B2152" t="str">
            <v>Исследование уровня свободного L-карнитина в крови</v>
          </cell>
        </row>
        <row r="2153">
          <cell r="B2153" t="str">
            <v>Исследование уровня свободного L-карнитина методом тандемной масс-спектрометрии в крови</v>
          </cell>
        </row>
        <row r="2154">
          <cell r="B2154" t="str">
            <v>Исследование уровня общего L-карнитина в крови</v>
          </cell>
        </row>
        <row r="2155">
          <cell r="B2155" t="str">
            <v>Исследование уровня общего L-карнитина методом тандемной масс-спектрометрии в крови</v>
          </cell>
        </row>
        <row r="2156">
          <cell r="B2156" t="str">
            <v>Исследование уровня L-карнитина (свободный и общий) в крови</v>
          </cell>
        </row>
        <row r="2157">
          <cell r="B2157" t="str">
            <v>Исследование уровня L-карнитина (свободный и общий) методом тандемной масс-спектрометрии в крови</v>
          </cell>
        </row>
        <row r="2158">
          <cell r="B2158" t="str">
            <v>Определение Омега-3 индекса в крови</v>
          </cell>
        </row>
        <row r="2159">
          <cell r="B2159" t="str">
            <v>Определение Омега-3 индекса в крови методом тандемной масс-спектрометрии</v>
          </cell>
        </row>
        <row r="2160">
          <cell r="B2160" t="str">
            <v>Исследование уровня бора в крови</v>
          </cell>
        </row>
        <row r="2161">
          <cell r="B2161" t="str">
            <v>Исследование уровня бора в крови методом атомно-абсорбционной спектроскопии</v>
          </cell>
        </row>
        <row r="2162">
          <cell r="B2162" t="str">
            <v>Исследование уровня алюминия в крови</v>
          </cell>
        </row>
        <row r="2163">
          <cell r="B2163" t="str">
            <v>Исследование уровня алюминия в крови методом атомно-абсорбционной спектроскопии</v>
          </cell>
        </row>
        <row r="2164">
          <cell r="B2164" t="str">
            <v>Исследование уровня кремния в крови</v>
          </cell>
        </row>
        <row r="2165">
          <cell r="B2165" t="str">
            <v>Исследование уровня кремния в крови методом атомно-абсорбционной спектроскопии</v>
          </cell>
        </row>
        <row r="2166">
          <cell r="B2166" t="str">
            <v>Исследование уровня титана в крови</v>
          </cell>
        </row>
        <row r="2167">
          <cell r="B2167" t="str">
            <v>Исследование уровня титана в крови методом атомно-абсорбционной спектроскопии</v>
          </cell>
        </row>
        <row r="2168">
          <cell r="B2168" t="str">
            <v>Исследование уровня хрома в крови</v>
          </cell>
        </row>
        <row r="2169">
          <cell r="B2169" t="str">
            <v>Исследование уровня хрома в крови методом атомно-абсорбционной спектроскопии</v>
          </cell>
        </row>
        <row r="2170">
          <cell r="B2170" t="str">
            <v>Исследование уровня марганца в крови</v>
          </cell>
        </row>
        <row r="2171">
          <cell r="B2171" t="str">
            <v>Исследование уровня марганца в крови методом атомно-абсорбционной спектроскопии</v>
          </cell>
        </row>
        <row r="2172">
          <cell r="B2172" t="str">
            <v>Исследование уровня кобальта в крови</v>
          </cell>
        </row>
        <row r="2173">
          <cell r="B2173" t="str">
            <v>Исследование уровня кобальта в крови методом атомно-абсорбционной спектроскопии</v>
          </cell>
        </row>
        <row r="2174">
          <cell r="B2174" t="str">
            <v>Исследование уровня никеля в крови</v>
          </cell>
        </row>
        <row r="2175">
          <cell r="B2175" t="str">
            <v>Исследование уровня никеля в крови методом атомно-абсорбционной спектроскопии</v>
          </cell>
        </row>
        <row r="2176">
          <cell r="B2176" t="str">
            <v>Исследование уровня меди в крови</v>
          </cell>
        </row>
        <row r="2177">
          <cell r="B2177" t="str">
            <v>Исследование уровня меди в крови методом атомно-абсорбционной спектроскопии</v>
          </cell>
        </row>
        <row r="2178">
          <cell r="B2178" t="str">
            <v>Исследование уровня цинка в крови</v>
          </cell>
        </row>
        <row r="2179">
          <cell r="B2179" t="str">
            <v>Исследование уровня цинка в крови методом атомно-абсорбционной спектроскопии</v>
          </cell>
        </row>
        <row r="2180">
          <cell r="B2180" t="str">
            <v>Исследование уровня мышьяка в крови</v>
          </cell>
        </row>
        <row r="2181">
          <cell r="B2181" t="str">
            <v>Исследование уровня мышьяка в крови методом атомно-абсорбционной спектроскопии</v>
          </cell>
        </row>
        <row r="2182">
          <cell r="B2182" t="str">
            <v>Исследование уровня селена в крови</v>
          </cell>
        </row>
        <row r="2183">
          <cell r="B2183" t="str">
            <v>Исследование уровня селена в крови методом атомно-абсорбционной спектроскопии</v>
          </cell>
        </row>
        <row r="2184">
          <cell r="B2184" t="str">
            <v>Исследование уровня молибдена в крови</v>
          </cell>
        </row>
        <row r="2185">
          <cell r="B2185" t="str">
            <v>Исследование уровня молибдена в крови методом атомно-абсорбционной спектроскопии</v>
          </cell>
        </row>
        <row r="2186">
          <cell r="B2186" t="str">
            <v>Исследование уровня кадмия в крови</v>
          </cell>
        </row>
        <row r="2187">
          <cell r="B2187" t="str">
            <v>Исследование уровня кадмия в крови методом атомно-абсорбционной спектроскопии</v>
          </cell>
        </row>
        <row r="2188">
          <cell r="B2188" t="str">
            <v>Исследование уровня сурьмы в крови</v>
          </cell>
        </row>
        <row r="2189">
          <cell r="B2189" t="str">
            <v>Исследование уровня сурьмы в крови методом атомно-абсорбционной спектроскопии</v>
          </cell>
        </row>
        <row r="2190">
          <cell r="B2190" t="str">
            <v>Исследование уровня ртути в крови</v>
          </cell>
        </row>
        <row r="2191">
          <cell r="B2191" t="str">
            <v>Исследование уровня ртути в крови методом атомно-абсорбционной спектроскопии</v>
          </cell>
        </row>
        <row r="2192">
          <cell r="B2192" t="str">
            <v>Исследование уровня свинца в крови</v>
          </cell>
        </row>
        <row r="2193">
          <cell r="B2193" t="str">
            <v>Исследование уровня свинца в крови методом атомно-абсорбционной спектроскопии</v>
          </cell>
        </row>
        <row r="2194">
          <cell r="B2194" t="str">
            <v>Определение среднего содержания и средней концентрации гемоглобина в эритроцитах</v>
          </cell>
        </row>
        <row r="2195">
          <cell r="B2195" t="str">
            <v>Исследование порфобилиногендезаминазы клеток крови</v>
          </cell>
        </row>
        <row r="2196">
          <cell r="B2196" t="str">
            <v>Исследование бета-глюкоцереброзидазы клеток крови</v>
          </cell>
        </row>
        <row r="2197">
          <cell r="B2197" t="str">
            <v>Исследование уровня углекислого газа в крови</v>
          </cell>
        </row>
        <row r="2198">
          <cell r="B2198" t="str">
            <v>Исследование активности и свойств фактора Виллебранда в крови</v>
          </cell>
        </row>
        <row r="2199">
          <cell r="B2199" t="str">
            <v>Определение фактора Виллебранда в тромбоцитах</v>
          </cell>
        </row>
        <row r="2200">
          <cell r="B2200" t="str">
            <v>Анализ мультимеров фактора Виллебранда в плазме крови</v>
          </cell>
        </row>
        <row r="2201">
          <cell r="B2201" t="str">
            <v>Коллагенсвязывающий тест</v>
          </cell>
        </row>
        <row r="2202">
          <cell r="B2202" t="str">
            <v>Специфический тест способности фактора Виллебранда связывать фактор VIII крови</v>
          </cell>
        </row>
        <row r="2203">
          <cell r="B2203" t="str">
            <v>Определение активности фактора XIII в плазме крови</v>
          </cell>
        </row>
        <row r="2204">
          <cell r="B2204" t="str">
            <v>Исследование уровня альфа-2-антиплазмина в крови</v>
          </cell>
        </row>
        <row r="2205">
          <cell r="B2205" t="str">
            <v>Исследование уровня ингибитора активаторов плазминогена в крови</v>
          </cell>
        </row>
        <row r="2206">
          <cell r="B2206" t="str">
            <v>Исследование уровня бета-тромбоглобулина в крови</v>
          </cell>
        </row>
        <row r="2207">
          <cell r="B2207" t="str">
            <v>Исследование уровня фактора 4 тромбоцитов</v>
          </cell>
        </row>
        <row r="2208">
          <cell r="B2208" t="str">
            <v>Определение активности ингибиторов к фактору VIII в плазме крови</v>
          </cell>
        </row>
        <row r="2209">
          <cell r="B2209" t="str">
            <v>Определение активности ингибиторов к фактору IX в плазме крови</v>
          </cell>
        </row>
        <row r="2210">
          <cell r="B2210" t="str">
            <v>Определение активности антигена тканевого активатора плазминогена в крови</v>
          </cell>
        </row>
        <row r="2211">
          <cell r="B2211" t="str">
            <v>Исследование уровня свободного карнитина и ацилкарнитинов в крови</v>
          </cell>
        </row>
        <row r="2212">
          <cell r="B2212" t="str">
            <v>Исследование уровня гиалуроновой кислоты в крови</v>
          </cell>
        </row>
        <row r="2213">
          <cell r="B2213" t="str">
            <v>Исследования уровня N-терминального пропептида проколлагена 1-го типа (P1NP) в крови</v>
          </cell>
        </row>
        <row r="2214">
          <cell r="B2214" t="str">
            <v>Исследования уровня бетта-изомеризованного C-концевого телопептида коллагена 1 типа (</v>
          </cell>
        </row>
        <row r="2215">
          <cell r="B2215" t="str">
            <v xml:space="preserve"> - cross laps) в крови</v>
          </cell>
        </row>
        <row r="2216">
          <cell r="B2216" t="str">
            <v>Исследование уровня антигена плоскоклеточной карциномы (SCC) в крови</v>
          </cell>
        </row>
        <row r="2217">
          <cell r="B2217" t="str">
            <v>Исследование уровня антигена аденогенных раков CA 72-4 в крови</v>
          </cell>
        </row>
        <row r="2218">
          <cell r="B2218" t="str">
            <v>Определение секреторного белка эпидидимиса человека 4 (HE4) в крови</v>
          </cell>
        </row>
        <row r="2219">
          <cell r="B2219" t="str">
            <v>Исследование уровня циклоспорина A</v>
          </cell>
        </row>
        <row r="2220">
          <cell r="B2220" t="str">
            <v>Определение психоактивных веществ в слюне</v>
          </cell>
        </row>
        <row r="2221">
          <cell r="B2221" t="str">
            <v>Количественное определение одной группы психоактивных веществ, в том числе наркотических средств и психотропных веществ, их метаболитов в слюне иммунохимическим методом</v>
          </cell>
        </row>
        <row r="2222">
          <cell r="B2222" t="str">
            <v>Исследование уровня свободного кортизола в слюне</v>
          </cell>
        </row>
        <row r="2223">
          <cell r="B2223" t="str">
            <v>Исследование уровня свободного 17-гидроксипрогестерона в слюне</v>
          </cell>
        </row>
        <row r="2224">
          <cell r="B2224" t="str">
            <v>Исследование уровня свободного тестостерона в слюне</v>
          </cell>
        </row>
        <row r="2225">
          <cell r="B2225" t="str">
            <v>Исследование уровня свободного дегидроэпиандростерона в слюне</v>
          </cell>
        </row>
        <row r="2226">
          <cell r="B2226" t="str">
            <v>Исследование уровня свободного эстрадиола в слюне</v>
          </cell>
        </row>
        <row r="2227">
          <cell r="B2227" t="str">
            <v>Исследование мокроты на гемосидерин</v>
          </cell>
        </row>
        <row r="2228">
          <cell r="B2228" t="str">
            <v>Исследование химических свойств мокроты</v>
          </cell>
        </row>
        <row r="2229">
          <cell r="B2229" t="str">
            <v>Исследование уровня белка в плевральной жидкости</v>
          </cell>
        </row>
        <row r="2230">
          <cell r="B2230" t="str">
            <v>Экспресс-диагностика общего, рода и видов эндотоксинов в мокроте</v>
          </cell>
        </row>
        <row r="2231">
          <cell r="B2231" t="str">
            <v>Экспресс-диагностика общего, рода и видов эндотоксинов в желчи</v>
          </cell>
        </row>
        <row r="2232">
          <cell r="B2232" t="str">
            <v>Определение кислотности желудочного содержимого (свободной и связанной соляной кислоты и общей кислотности)</v>
          </cell>
        </row>
        <row r="2233">
          <cell r="B2233" t="str">
            <v>Исследование уровня пепсина в желудочном содержимом</v>
          </cell>
        </row>
        <row r="2234">
          <cell r="B2234" t="str">
            <v>Внутрижелудочное определение концентрации водородных ионов (pH) в желудочном содержимом</v>
          </cell>
        </row>
        <row r="2235">
          <cell r="B2235" t="str">
            <v>Исследование химических свойств дуоденального содержимого</v>
          </cell>
        </row>
        <row r="2236">
          <cell r="B2236" t="str">
            <v>Исследование уровня молочной кислоты в желудочном содержимом</v>
          </cell>
        </row>
        <row r="2237">
          <cell r="B2237" t="str">
            <v>Определение концентрации водородных ионов (pH) в желчи</v>
          </cell>
        </row>
        <row r="2238">
          <cell r="B2238" t="str">
            <v>Исследование уровня билирубина в желчи</v>
          </cell>
        </row>
        <row r="2239">
          <cell r="B2239" t="str">
            <v>Исследование уровня холестерина в желчи</v>
          </cell>
        </row>
        <row r="2240">
          <cell r="B2240" t="str">
            <v>Исследование уровня желчных кислот в желчи</v>
          </cell>
        </row>
        <row r="2241">
          <cell r="B2241" t="str">
            <v>Внутрипищеводная pH-метрия</v>
          </cell>
        </row>
        <row r="2242">
          <cell r="B2242" t="str">
            <v>Внутрипищеводная pH-метрия суточная</v>
          </cell>
        </row>
        <row r="2243">
          <cell r="B2243" t="str">
            <v>Исследование кала на скрытую кровь</v>
          </cell>
        </row>
        <row r="2244">
          <cell r="B2244" t="str">
            <v>Экспресс-исследование кала на скрытую кровь иммунохроматографическим методом</v>
          </cell>
        </row>
        <row r="2245">
          <cell r="B2245" t="str">
            <v>Исследование уровня стеркобилина в кале</v>
          </cell>
        </row>
        <row r="2246">
          <cell r="B2246" t="str">
            <v>Исследование уровня водородных ионов (pH) в кале</v>
          </cell>
        </row>
        <row r="2247">
          <cell r="B2247" t="str">
            <v>Исследование белка в кале</v>
          </cell>
        </row>
        <row r="2248">
          <cell r="B2248" t="str">
            <v>Исследование копропорфиринов в кале</v>
          </cell>
        </row>
        <row r="2249">
          <cell r="B2249" t="str">
            <v>Определение активности панкреатической эластазы-1 в кале</v>
          </cell>
        </row>
        <row r="2250">
          <cell r="B2250" t="str">
            <v>Исследование углеводов в кале</v>
          </cell>
        </row>
        <row r="2251">
          <cell r="B2251" t="str">
            <v>Исследование уровня кальпротектина в кале</v>
          </cell>
        </row>
        <row r="2252">
          <cell r="B2252" t="str">
            <v>Определение концентрации опухолевой M2-пируваткиназы в кале</v>
          </cell>
        </row>
        <row r="2253">
          <cell r="B2253" t="str">
            <v>Определение концентрации водородных ионов (pH) отделяемого слизистой оболочки влагалища</v>
          </cell>
        </row>
        <row r="2254">
          <cell r="B2254" t="str">
            <v>Определение содержания антиспермальных антител в цервикальной слизи</v>
          </cell>
        </row>
        <row r="2255">
          <cell r="B2255" t="str">
            <v>Определение концентрации водородных ионов (pH) в эякуляте</v>
          </cell>
        </row>
        <row r="2256">
          <cell r="B2256" t="str">
            <v>Исследование уровня фруктозы в эякуляте</v>
          </cell>
        </row>
        <row r="2257">
          <cell r="B2257" t="str">
            <v>Исследование уровня лимонной кислоты в эякуляте</v>
          </cell>
        </row>
        <row r="2258">
          <cell r="B2258" t="str">
            <v>Исследование уровня общего белка в эякуляте</v>
          </cell>
        </row>
        <row r="2259">
          <cell r="B2259" t="str">
            <v>Определение активности альфа-глюкозидазы в эякуляте</v>
          </cell>
        </row>
        <row r="2260">
          <cell r="B2260" t="str">
            <v>Определение крови в спинномозговой жидкости</v>
          </cell>
        </row>
        <row r="2261">
          <cell r="B2261" t="str">
            <v>Исследование уровня глюкозы в спинномозговой жидкости</v>
          </cell>
        </row>
        <row r="2262">
          <cell r="B2262" t="str">
            <v>Исследование уровня белка в спинномозговой жидкости</v>
          </cell>
        </row>
        <row r="2263">
          <cell r="B2263" t="str">
            <v>Тесты на аномальный белок в спинномозговой жидкости</v>
          </cell>
        </row>
        <row r="2264">
          <cell r="B2264" t="str">
            <v>Определение концентрации водородных ионов (pH) в спинномозговой жидкости</v>
          </cell>
        </row>
        <row r="2265">
          <cell r="B2265" t="str">
            <v>Исследование уровня натрия в спинномозговой жидкости</v>
          </cell>
        </row>
        <row r="2266">
          <cell r="B2266" t="str">
            <v>Исследование уровня калия в спинномозговой жидкости</v>
          </cell>
        </row>
        <row r="2267">
          <cell r="B2267" t="str">
            <v>Исследование уровня кальция в спинномозговой жидкости</v>
          </cell>
        </row>
        <row r="2268">
          <cell r="B2268" t="str">
            <v>Исследование уровня хлоридов в спинномозговой жидкости</v>
          </cell>
        </row>
        <row r="2269">
          <cell r="B2269" t="str">
            <v>Исследование уровня лактата в спинномозговой жидкости</v>
          </cell>
        </row>
        <row r="2270">
          <cell r="B2270" t="str">
            <v>Исследование уровня гаммааминомасляной кислоты в спинномозговой жидкости</v>
          </cell>
        </row>
        <row r="2271">
          <cell r="B2271" t="str">
            <v>Исследование уровня катехоламинов в спинномозговой жидкости</v>
          </cell>
        </row>
        <row r="2272">
          <cell r="B2272" t="str">
            <v>Исследование уровня аспартата в спинномозговой жидкости</v>
          </cell>
        </row>
        <row r="2273">
          <cell r="B2273" t="str">
            <v>Экспресс-диагностика общего, рода и видов эндотоксинов в спинномозговой жидкости</v>
          </cell>
        </row>
        <row r="2274">
          <cell r="B2274" t="str">
            <v>Исследование уровня лизоцима в слезе</v>
          </cell>
        </row>
        <row r="2275">
          <cell r="B2275" t="str">
            <v>Исследование уровня иммуноглобулинов в слезе</v>
          </cell>
        </row>
        <row r="2276">
          <cell r="B2276" t="str">
            <v>Исследование уровня глюкозы в отделяемом из носа</v>
          </cell>
        </row>
        <row r="2277">
          <cell r="B2277" t="str">
            <v>Исследование аминокислот и метаболитов в моче</v>
          </cell>
        </row>
        <row r="2278">
          <cell r="B2278" t="str">
            <v>Определение белка в моче</v>
          </cell>
        </row>
        <row r="2279">
          <cell r="B2279" t="str">
            <v>Определение альбумина в моче</v>
          </cell>
        </row>
        <row r="2280">
          <cell r="B2280" t="str">
            <v>Определение количества белка в суточной моче</v>
          </cell>
        </row>
        <row r="2281">
          <cell r="B2281" t="str">
            <v>Обнаружение миоглобина в моче</v>
          </cell>
        </row>
        <row r="2282">
          <cell r="B2282" t="str">
            <v>Обнаружение гемоглобина в моче</v>
          </cell>
        </row>
        <row r="2283">
          <cell r="B2283" t="str">
            <v>Исследование уровня креатинина в моче</v>
          </cell>
        </row>
        <row r="2284">
          <cell r="B2284" t="str">
            <v>Обнаружение желчных пигментов в моче</v>
          </cell>
        </row>
        <row r="2285">
          <cell r="B2285" t="str">
            <v>Исследование уровня порфиринов и их производных в моче</v>
          </cell>
        </row>
        <row r="2286">
          <cell r="B2286" t="str">
            <v>Исследование уровня мочевины в моче</v>
          </cell>
        </row>
        <row r="2287">
          <cell r="B2287" t="str">
            <v>Исследование уровня мочевой кислоты в моче</v>
          </cell>
        </row>
        <row r="2288">
          <cell r="B2288" t="str">
            <v>Исследование уровня глюкозы в моче</v>
          </cell>
        </row>
        <row r="2289">
          <cell r="B2289" t="str">
            <v>Исследование уровня кальция в моче</v>
          </cell>
        </row>
        <row r="2290">
          <cell r="B2290" t="str">
            <v>Исследование уровня калия в моче</v>
          </cell>
        </row>
        <row r="2291">
          <cell r="B2291" t="str">
            <v>Исследование уровня натрия в моче</v>
          </cell>
        </row>
        <row r="2292">
          <cell r="B2292" t="str">
            <v>Обнаружение кетоновых тел в моче</v>
          </cell>
        </row>
        <row r="2293">
          <cell r="B2293" t="str">
            <v>Обнаружение кетоновых тел в моче экспресс-методом</v>
          </cell>
        </row>
        <row r="2294">
          <cell r="B2294" t="str">
            <v>Исследование уровня лекарственных препаратов и их метаболитов в моче</v>
          </cell>
        </row>
        <row r="2295">
          <cell r="B2295" t="str">
            <v>Определение концентрации водородных ионов (pH) мочи</v>
          </cell>
        </row>
        <row r="2296">
          <cell r="B2296" t="str">
            <v>Анализ минерального состава мочевых камней</v>
          </cell>
        </row>
        <row r="2297">
          <cell r="B2297" t="str">
            <v>Определение осмолярности мочи</v>
          </cell>
        </row>
        <row r="2298">
          <cell r="B2298" t="str">
            <v>Обнаружение эритроцитов (гемоглобина) в моче</v>
          </cell>
        </row>
        <row r="2299">
          <cell r="B2299" t="str">
            <v>Исследование уровня эстрогенов в моче</v>
          </cell>
        </row>
        <row r="2300">
          <cell r="B2300" t="str">
            <v>Определение гемосидерина в моче</v>
          </cell>
        </row>
        <row r="2301">
          <cell r="B2301" t="str">
            <v>Исследование уровня экскреции гормонов мозгового слоя надпочечников в моче</v>
          </cell>
        </row>
        <row r="2302">
          <cell r="B2302" t="str">
            <v>Исследование уровня фосфора в моче</v>
          </cell>
        </row>
        <row r="2303">
          <cell r="B2303" t="str">
            <v>Определение активности альфа-амилазы в моче</v>
          </cell>
        </row>
        <row r="2304">
          <cell r="B2304" t="str">
            <v>Исследование мочи на белок Бенс-Джонса</v>
          </cell>
        </row>
        <row r="2305">
          <cell r="B2305" t="str">
            <v>Исследование мочи на хорионический гонадотропин</v>
          </cell>
        </row>
        <row r="2306">
          <cell r="B2306" t="str">
            <v>Исследование парапротеинов в моче</v>
          </cell>
        </row>
        <row r="2307">
          <cell r="B2307" t="str">
            <v>Исследование моноклональности иммуноглобулинов в моче методом иммунофиксации</v>
          </cell>
        </row>
        <row r="2308">
          <cell r="B2308" t="str">
            <v>Исследование моноклональности легких цепей иммуноглобулинов в моче методом иммунофиксации</v>
          </cell>
        </row>
        <row r="2309">
          <cell r="B2309" t="str">
            <v>Определение содержания свободных легких цепей каппа в моче</v>
          </cell>
        </row>
        <row r="2310">
          <cell r="B2310" t="str">
            <v>Исследование уровня фенилаланина в моче</v>
          </cell>
        </row>
        <row r="2311">
          <cell r="B2311" t="str">
            <v>Исследование уровня билирубина в моче</v>
          </cell>
        </row>
        <row r="2312">
          <cell r="B2312" t="str">
            <v>Исследование уровня фенилпировиноградной кислоты в моче (проба Фелинга)</v>
          </cell>
        </row>
        <row r="2313">
          <cell r="B2313" t="str">
            <v>Исследование уровня катехоламинов в моче</v>
          </cell>
        </row>
        <row r="2314">
          <cell r="B2314" t="str">
            <v>Исследование уровня метанефринов в моче</v>
          </cell>
        </row>
        <row r="2315">
          <cell r="B2315" t="str">
            <v>Исследование уровня норметанефринов в моче</v>
          </cell>
        </row>
        <row r="2316">
          <cell r="B2316" t="str">
            <v>Исследование уровня свободного кортизола в моче</v>
          </cell>
        </row>
        <row r="2317">
          <cell r="B2317" t="str">
            <v>Исследование уровня 17-гидроксикортикостероидов (17-OKC) в моче</v>
          </cell>
        </row>
        <row r="2318">
          <cell r="B2318" t="str">
            <v>Исследование уровня альдостерона в моче</v>
          </cell>
        </row>
        <row r="2319">
          <cell r="B2319" t="str">
            <v>Исследование уровня индикана в моче</v>
          </cell>
        </row>
        <row r="2320">
          <cell r="B2320" t="str">
            <v>Исследование уровня нитритов в моче</v>
          </cell>
        </row>
        <row r="2321">
          <cell r="B2321" t="str">
            <v>Исследование уровня ванилилминдальной кислоты в моче</v>
          </cell>
        </row>
        <row r="2322">
          <cell r="B2322" t="str">
            <v>Исследование уровня гомованилиновой кислоты в моче</v>
          </cell>
        </row>
        <row r="2323">
          <cell r="B2323" t="str">
            <v>Исследование уровня 5-гидроксииндолуксусной кислоты (5-ОИУК) в моче</v>
          </cell>
        </row>
        <row r="2324">
          <cell r="B2324" t="str">
            <v>Исследование уровня свободного и общего эстрадиола в моче</v>
          </cell>
        </row>
        <row r="2325">
          <cell r="B2325" t="str">
            <v>Исследование уровня свободного эстриола в моче</v>
          </cell>
        </row>
        <row r="2326">
          <cell r="B2326" t="str">
            <v>Исследование уровня эстрона в моче</v>
          </cell>
        </row>
        <row r="2327">
          <cell r="B2327" t="str">
            <v>Исследование уровня прогестерона в моче</v>
          </cell>
        </row>
        <row r="2328">
          <cell r="B2328" t="str">
            <v>Исследование уровня общего тестостерона в моче</v>
          </cell>
        </row>
        <row r="2329">
          <cell r="B2329" t="str">
            <v>Исследование уровня дегидроэпианростерона в моче</v>
          </cell>
        </row>
        <row r="2330">
          <cell r="B2330" t="str">
            <v>Исследование уровня дельта-аминолевуленовой кислоты (АЛК) в моче</v>
          </cell>
        </row>
        <row r="2331">
          <cell r="B2331" t="str">
            <v>Исследование уровня диеновых конъюгатов мочи</v>
          </cell>
        </row>
        <row r="2332">
          <cell r="B2332" t="str">
            <v>Исследование уровня малонового диальгида мочи</v>
          </cell>
        </row>
        <row r="2333">
          <cell r="B2333" t="str">
            <v>Исследование уровня антигенов переходноклеточных раков в моче</v>
          </cell>
        </row>
        <row r="2334">
          <cell r="B2334" t="str">
            <v>Определение психоактивных веществ в моче</v>
          </cell>
        </row>
        <row r="2335">
          <cell r="B2335" t="str">
            <v>Количественное определение одной группы психоактивных веществ, в том числе наркотических средств и психотропных веществ, их метаболитов в моче иммунохимическим методом</v>
          </cell>
        </row>
        <row r="2336">
          <cell r="B2336" t="str">
            <v>Исследование уровня лютеинизирующего гормона в моче</v>
          </cell>
        </row>
        <row r="2337">
          <cell r="B2337" t="str">
            <v>Исследование уровня лютеинизирующего гормона в моче экспресс-методом</v>
          </cell>
        </row>
        <row r="2338">
          <cell r="B2338" t="str">
            <v>Исследование уровня C-концевых телопептидов в моче</v>
          </cell>
        </row>
        <row r="2339">
          <cell r="B2339" t="str">
            <v>Исследование уровня галогенпроизводных алифатических и ароматических углеводородов в моче</v>
          </cell>
        </row>
        <row r="2340">
          <cell r="B2340" t="str">
            <v>Исследование уровня этанола, метанола в моче</v>
          </cell>
        </row>
        <row r="2341">
          <cell r="B2341" t="str">
            <v>Исследование уровня 2-пропанола, сивушных масел, других спиртов в моче</v>
          </cell>
        </row>
        <row r="2342">
          <cell r="B2342" t="str">
            <v>Исследование уровня гликолей и их эфиров в моче</v>
          </cell>
        </row>
        <row r="2343">
          <cell r="B2343" t="str">
            <v>Количественное определение этанола в моче методом газовой хроматографии</v>
          </cell>
        </row>
        <row r="2344">
          <cell r="B2344" t="str">
            <v>Исследование уровня металлов в моче</v>
          </cell>
        </row>
        <row r="2345">
          <cell r="B2345" t="str">
            <v>Исследование уровня щелочных и щелочноземельных металлов в моче</v>
          </cell>
        </row>
        <row r="2346">
          <cell r="B2346" t="str">
            <v>Исследование уровня свинца в моче</v>
          </cell>
        </row>
        <row r="2347">
          <cell r="B2347" t="str">
            <v>Исследование уровня свинца в моче методом атомно-абсорбционной спектроскопии</v>
          </cell>
        </row>
        <row r="2348">
          <cell r="B2348" t="str">
            <v>Исследование уровня пестицидов в моче</v>
          </cell>
        </row>
        <row r="2349">
          <cell r="B2349" t="str">
            <v>Исследование уровня фосфорорганических пестицидов в моче</v>
          </cell>
        </row>
        <row r="2350">
          <cell r="B2350" t="str">
            <v>Исследование уровня оксипролина в моче</v>
          </cell>
        </row>
        <row r="2351">
          <cell r="B2351" t="str">
            <v>Исследование уровня дезоксипиридинолина в моче</v>
          </cell>
        </row>
        <row r="2352">
          <cell r="B2352" t="str">
            <v>Исследование уровня йода в моче</v>
          </cell>
        </row>
        <row r="2353">
          <cell r="B2353" t="str">
            <v>Определение N-концевого телопептида в моче</v>
          </cell>
        </row>
        <row r="2354">
          <cell r="B2354" t="str">
            <v>Исследование уровня хлоридов в моче</v>
          </cell>
        </row>
        <row r="2355">
          <cell r="B2355" t="str">
            <v>Количественное определение котинина в моче</v>
          </cell>
        </row>
        <row r="2356">
          <cell r="B2356" t="str">
            <v>Количественное определение этилглюкуронида в моче</v>
          </cell>
        </row>
        <row r="2357">
          <cell r="B2357" t="str">
            <v>Исследование уровня бора в моче</v>
          </cell>
        </row>
        <row r="2358">
          <cell r="B2358" t="str">
            <v>Исследование уровня бора в моче методом атомно-абсорбционной спектроскопии</v>
          </cell>
        </row>
        <row r="2359">
          <cell r="B2359" t="str">
            <v>Исследование уровня алюминия в моче</v>
          </cell>
        </row>
        <row r="2360">
          <cell r="B2360" t="str">
            <v>Исследование уровня алюминия в моче методом атомно-абсорбционной спектроскопии</v>
          </cell>
        </row>
        <row r="2361">
          <cell r="B2361" t="str">
            <v>Исследование уровня кремния в моче</v>
          </cell>
        </row>
        <row r="2362">
          <cell r="B2362" t="str">
            <v>Исследование уровня кремния в моче методом атомно-абсорбционной спектроскопии</v>
          </cell>
        </row>
        <row r="2363">
          <cell r="B2363" t="str">
            <v>Исследование уровня титана в моче</v>
          </cell>
        </row>
        <row r="2364">
          <cell r="B2364" t="str">
            <v>Исследование уровня титана в моче методом атомно-абсорбционной спектроскопии</v>
          </cell>
        </row>
        <row r="2365">
          <cell r="B2365" t="str">
            <v>Исследование уровня хрома в моче</v>
          </cell>
        </row>
        <row r="2366">
          <cell r="B2366" t="str">
            <v>Исследование уровня хрома в моче методом атомно-абсорбционной спектроскопии</v>
          </cell>
        </row>
        <row r="2367">
          <cell r="B2367" t="str">
            <v>Исследование уровня марганца в моче</v>
          </cell>
        </row>
        <row r="2368">
          <cell r="B2368" t="str">
            <v>Исследование уровня марганца в моче методом атомно-абсорбционной спектроскопии</v>
          </cell>
        </row>
        <row r="2369">
          <cell r="B2369" t="str">
            <v>Исследование уровня кобальта в моче</v>
          </cell>
        </row>
        <row r="2370">
          <cell r="B2370" t="str">
            <v>Исследование уровня кобальта в моче методом атомно-абсорбционной спектроскопии</v>
          </cell>
        </row>
        <row r="2371">
          <cell r="B2371" t="str">
            <v>Исследование уровня никеля в моче</v>
          </cell>
        </row>
        <row r="2372">
          <cell r="B2372" t="str">
            <v>Исследование уровня никеля в моче методом атомно-абсорбционной спектроскопии</v>
          </cell>
        </row>
        <row r="2373">
          <cell r="B2373" t="str">
            <v>Исследование уровня меди в моче</v>
          </cell>
        </row>
        <row r="2374">
          <cell r="B2374" t="str">
            <v>Исследование уровня меди в моче методом атомно-абсорбционной спектроскопии</v>
          </cell>
        </row>
        <row r="2375">
          <cell r="B2375" t="str">
            <v>Исследование уровня цинка в моче</v>
          </cell>
        </row>
        <row r="2376">
          <cell r="B2376" t="str">
            <v>Исследование уровня цинка в моче методом атомно-абсорбционной спектроскопии</v>
          </cell>
        </row>
        <row r="2377">
          <cell r="B2377" t="str">
            <v>Исследование уровня мышьяка в моче</v>
          </cell>
        </row>
        <row r="2378">
          <cell r="B2378" t="str">
            <v>Исследование уровня мышьяка в моче методом атомно-абсорбционной спектроскопии</v>
          </cell>
        </row>
        <row r="2379">
          <cell r="B2379" t="str">
            <v>Исследование уровня селена в моче</v>
          </cell>
        </row>
        <row r="2380">
          <cell r="B2380" t="str">
            <v>Исследование уровня селена в моче методом атомно-абсорбционной спектроскопии</v>
          </cell>
        </row>
        <row r="2381">
          <cell r="B2381" t="str">
            <v>Исследование уровня молибдена в моче</v>
          </cell>
        </row>
        <row r="2382">
          <cell r="B2382" t="str">
            <v>Исследование уровня молибдена в моче методом атомно-абсорбционной спектроскопии</v>
          </cell>
        </row>
        <row r="2383">
          <cell r="B2383" t="str">
            <v>Исследование уровня кадмия в моче</v>
          </cell>
        </row>
        <row r="2384">
          <cell r="B2384" t="str">
            <v>Исследование уровня кадмия в моче методом атомно-абсорбционной спектроскопии</v>
          </cell>
        </row>
        <row r="2385">
          <cell r="B2385" t="str">
            <v>Исследование уровня сурьмы в моче</v>
          </cell>
        </row>
        <row r="2386">
          <cell r="B2386" t="str">
            <v>Исследование уровня сурьмы в моче методом атомно-абсорбционной спектроскопии</v>
          </cell>
        </row>
        <row r="2387">
          <cell r="B2387" t="str">
            <v>Исследование уровня ртути в моче</v>
          </cell>
        </row>
        <row r="2388">
          <cell r="B2388" t="str">
            <v>Исследование уровня ртути в моче методом атомно-абсорбционной спектроскопии</v>
          </cell>
        </row>
        <row r="2389">
          <cell r="B2389" t="str">
            <v>Экспресс-диагностика общего, рода и видов эндотоксинов в моче</v>
          </cell>
        </row>
        <row r="2390">
          <cell r="B2390" t="str">
            <v>Исследование уровня антигена рака простаты 3 (PCA3) в моче</v>
          </cell>
        </row>
        <row r="2391">
          <cell r="B2391" t="str">
            <v>Исследование уровня альфа-фетопротеина в амниотической жидкости</v>
          </cell>
        </row>
        <row r="2392">
          <cell r="B2392" t="str">
            <v>Исследование амниотической жидкости на гормоны, их предшественники и метаболиты плаценты и фетоплацентарного комплекса</v>
          </cell>
        </row>
        <row r="2393">
          <cell r="B2393" t="str">
            <v>Исследование уровня свободного эстриола в амниотической жидкости</v>
          </cell>
        </row>
        <row r="2394">
          <cell r="B2394" t="str">
            <v>Исследование уровня хорионического гонадотропина (бета-субъединица) в амниотической жидкости</v>
          </cell>
        </row>
        <row r="2395">
          <cell r="B2395" t="str">
            <v>Определение активности амилазы в перитонеальной жидкости</v>
          </cell>
        </row>
        <row r="2396">
          <cell r="B2396" t="str">
            <v>Исследование уровня 17-гидроксипрогестерона в амниотической жидкости</v>
          </cell>
        </row>
        <row r="2397">
          <cell r="B2397" t="str">
            <v>Экспресс-диагностика общего, рода и видов эндотоксинов в экссудате</v>
          </cell>
        </row>
        <row r="2398">
          <cell r="B2398" t="str">
            <v>Экспресс-диагностика общего, рода и видов эндотоксинов в гнойном отделяемом</v>
          </cell>
        </row>
        <row r="2399">
          <cell r="B2399" t="str">
            <v>Интраоперационная ультразвуковая флоуметрия</v>
          </cell>
        </row>
        <row r="2400">
          <cell r="B2400" t="str">
            <v>Интраоперационная лазерная допплеровская флоуметрия миокарда</v>
          </cell>
        </row>
        <row r="2401">
          <cell r="B2401" t="str">
            <v>Визуальный осмотр кишечника при операции</v>
          </cell>
        </row>
        <row r="2402">
          <cell r="B2402" t="str">
            <v>Преимплантационная генетическая диагностика эмбриона</v>
          </cell>
        </row>
        <row r="2403">
          <cell r="B2403" t="str">
            <v>Интраоперационное электрофизиологическое исследование головного и спинного мозга</v>
          </cell>
        </row>
        <row r="2404">
          <cell r="B2404" t="str">
            <v>Интраоперационное электрофизиологическое исследование периферических нервов</v>
          </cell>
        </row>
        <row r="2405">
          <cell r="B2405" t="str">
            <v>Интраоперационная телеметрия кохлеарного импланта</v>
          </cell>
        </row>
        <row r="2406">
          <cell r="B2406" t="str">
            <v>Интраоперационная рефлексометрия с кохлеарным имплантом</v>
          </cell>
        </row>
        <row r="2407">
          <cell r="B2407" t="str">
            <v>Интраоперационная телеметрия нервного ответа с кохлеарным имплантом</v>
          </cell>
        </row>
        <row r="2408">
          <cell r="B2408" t="str">
            <v>Телеметрия кохлеарного импланта</v>
          </cell>
        </row>
        <row r="2409">
          <cell r="B2409" t="str">
            <v>Макроскопическое исследование удаленного операционного материала</v>
          </cell>
        </row>
        <row r="2410">
          <cell r="B2410" t="str">
            <v>Интраоперационная флюоресцентная диагностика распространенности опухолевого роста</v>
          </cell>
        </row>
        <row r="2411">
          <cell r="B2411" t="str">
            <v>Скрининг-исследование на аппаратно-программном комплексе уровня психофизиологического и соматического здоровья, функциональных и адаптивных резервов организма</v>
          </cell>
        </row>
        <row r="2412">
          <cell r="B2412" t="str">
            <v>Биопсия кожи</v>
          </cell>
        </row>
        <row r="2413">
          <cell r="B2413" t="str">
            <v>Подкожное введение лекарственных препаратов</v>
          </cell>
        </row>
        <row r="2414">
          <cell r="B2414" t="str">
            <v>Внутрикожное введение лекарственных препаратов</v>
          </cell>
        </row>
        <row r="2415">
          <cell r="B2415" t="str">
            <v>Внутрикожная проба с туберкулезным аллергеном</v>
          </cell>
        </row>
        <row r="2416">
          <cell r="B2416" t="str">
            <v>Биопсия узелков, тофусов</v>
          </cell>
        </row>
        <row r="2417">
          <cell r="B2417" t="str">
            <v>Получение материала для бактериологического исследования пунктата (биоптата) пролежня</v>
          </cell>
        </row>
        <row r="2418">
          <cell r="B2418" t="str">
            <v>Биопсия тканей пролежня</v>
          </cell>
        </row>
        <row r="2419">
          <cell r="B2419" t="str">
            <v>Пункция пролежня</v>
          </cell>
        </row>
        <row r="2420">
          <cell r="B2420" t="str">
            <v>Соскоб кожи</v>
          </cell>
        </row>
        <row r="2421">
          <cell r="B2421" t="str">
            <v>Инъекционное введение лекарственных препаратов в очаг поражения кожи</v>
          </cell>
        </row>
        <row r="2422">
          <cell r="B2422" t="str">
            <v>Введение искусственных имплантатов в мягкие ткани</v>
          </cell>
        </row>
        <row r="2423">
          <cell r="B2423" t="str">
            <v>Введение искусственных наполнителей в мягкие ткани с целью коррекции формы</v>
          </cell>
        </row>
        <row r="2424">
          <cell r="B2424" t="str">
            <v>Накожное применение лекарственных препаратов</v>
          </cell>
        </row>
        <row r="2425">
          <cell r="B2425" t="str">
            <v>Установка подкожного катетера</v>
          </cell>
        </row>
        <row r="2426">
          <cell r="B2426" t="str">
            <v>Получение мазка-отпечатка с поверхности кожи</v>
          </cell>
        </row>
        <row r="2427">
          <cell r="B2427" t="str">
            <v>Пункция гнойного очага</v>
          </cell>
        </row>
        <row r="2428">
          <cell r="B2428" t="str">
            <v>Взятие образца биологического материала из очагов поражения на патологический грибок</v>
          </cell>
        </row>
        <row r="2429">
          <cell r="B2429" t="str">
            <v>Получение соскоба с эрозивно-язвенных элементов кожи и слизистых оболочек</v>
          </cell>
        </row>
        <row r="2430">
          <cell r="B2430" t="str">
            <v>Биопсия мышцы</v>
          </cell>
        </row>
        <row r="2431">
          <cell r="B2431" t="str">
            <v>Внутримышечное введение лекарственных препаратов</v>
          </cell>
        </row>
        <row r="2432">
          <cell r="B2432" t="str">
            <v>Биопсия кости</v>
          </cell>
        </row>
        <row r="2433">
          <cell r="B2433" t="str">
            <v>Трепанбиопсия длинных костей под контролем компьютерной томографии</v>
          </cell>
        </row>
        <row r="2434">
          <cell r="B2434" t="str">
            <v>Трепанбиопсия костей позвоночника под контролем компьютерной томографии</v>
          </cell>
        </row>
        <row r="2435">
          <cell r="B2435" t="str">
            <v>Трепанбиопсия костей таза под контролем компьютерной томографии</v>
          </cell>
        </row>
        <row r="2436">
          <cell r="B2436" t="str">
            <v>Пункция синусов</v>
          </cell>
        </row>
        <row r="2437">
          <cell r="B2437" t="str">
            <v>Внутрикостное введение лекарственных препаратов</v>
          </cell>
        </row>
        <row r="2438">
          <cell r="B2438" t="str">
            <v>Биопсия тканей сустава</v>
          </cell>
        </row>
        <row r="2439">
          <cell r="B2439" t="str">
            <v>Зондирование сустава</v>
          </cell>
        </row>
        <row r="2440">
          <cell r="B2440" t="str">
            <v>Диагностическая аспирация сустава</v>
          </cell>
        </row>
        <row r="2441">
          <cell r="B2441" t="str">
            <v>Внутрисуставное введение лекарственных препаратов</v>
          </cell>
        </row>
        <row r="2442">
          <cell r="B2442" t="str">
            <v>Пункция синовиальной сумки сустава</v>
          </cell>
        </row>
        <row r="2443">
          <cell r="B2443" t="str">
            <v>Пункция синовиальной сумки сустава под контролем ультразвукового исследования</v>
          </cell>
        </row>
        <row r="2444">
          <cell r="B2444" t="str">
            <v>Околосуставное введение лекарственных препаратов</v>
          </cell>
        </row>
        <row r="2445">
          <cell r="B2445" t="str">
            <v>Промывание (ирригация) сустава</v>
          </cell>
        </row>
        <row r="2446">
          <cell r="B2446" t="str">
            <v>Взятие крови из пальца</v>
          </cell>
        </row>
        <row r="2447">
          <cell r="B2447" t="str">
            <v>Получение цитологического препарата костного мозга путем пункции</v>
          </cell>
        </row>
        <row r="2448">
          <cell r="B2448" t="str">
            <v>Получение гистологического препарата костного мозга</v>
          </cell>
        </row>
        <row r="2449">
          <cell r="B2449" t="str">
            <v>Установка системы длительного мониторинга глюкозы крови</v>
          </cell>
        </row>
        <row r="2450">
          <cell r="B2450" t="str">
            <v>Установка инсулиновой помпы</v>
          </cell>
        </row>
        <row r="2451">
          <cell r="B2451" t="str">
            <v>Замена инсулиновой помпы</v>
          </cell>
        </row>
        <row r="2452">
          <cell r="B2452" t="str">
            <v>Замена сенсоров системы длительного мониторинга глюкозы крови в инсулиновой помпе</v>
          </cell>
        </row>
        <row r="2453">
          <cell r="B2453" t="str">
            <v>Получение цитологического препарата лимфатического узла</v>
          </cell>
        </row>
        <row r="2454">
          <cell r="B2454" t="str">
            <v>Пункция лимфатического узла под контролем ультразвукового исследования</v>
          </cell>
        </row>
        <row r="2455">
          <cell r="B2455" t="str">
            <v>Биопсия лимфатического узла</v>
          </cell>
        </row>
        <row r="2456">
          <cell r="B2456" t="str">
            <v>Биопсия лимфатического узла под контролем ультразвукового исследования</v>
          </cell>
        </row>
        <row r="2457">
          <cell r="B2457" t="str">
            <v>Биопсия лимфатического узла с использованием видеоэндоскопических технологий</v>
          </cell>
        </row>
        <row r="2458">
          <cell r="B2458" t="str">
            <v>Биопсия лимфатического узла интраоперационная</v>
          </cell>
        </row>
        <row r="2459">
          <cell r="B2459" t="str">
            <v>Пункция лимфатического узла</v>
          </cell>
        </row>
        <row r="2460">
          <cell r="B2460" t="str">
            <v>Биопсия слизистой полости рта</v>
          </cell>
        </row>
        <row r="2461">
          <cell r="B2461" t="str">
            <v>Биопсия языка</v>
          </cell>
        </row>
        <row r="2462">
          <cell r="B2462" t="str">
            <v>Биопсия миндалины, зева и аденоидов</v>
          </cell>
        </row>
        <row r="2463">
          <cell r="B2463" t="str">
            <v>Биопсия глотки, десны и язычка</v>
          </cell>
        </row>
        <row r="2464">
          <cell r="B2464" t="str">
            <v>Биопсия слизистой преддверия полости рта</v>
          </cell>
        </row>
        <row r="2465">
          <cell r="B2465" t="str">
            <v>Биопсия пульпы</v>
          </cell>
        </row>
        <row r="2466">
          <cell r="B2466" t="str">
            <v>Биопсия тканей губы</v>
          </cell>
        </row>
        <row r="2467">
          <cell r="B2467" t="str">
            <v>Пункция кисты полости рта</v>
          </cell>
        </row>
        <row r="2468">
          <cell r="B2468" t="str">
            <v>Бужирование протоков слюнных желез</v>
          </cell>
        </row>
        <row r="2469">
          <cell r="B2469" t="str">
            <v>Введение лекарственных препаратов в пародонтальный карман</v>
          </cell>
        </row>
        <row r="2470">
          <cell r="B2470" t="str">
            <v>Инъекционное введение лекарственных препаратов в челюстно-лицевую область</v>
          </cell>
        </row>
        <row r="2471">
          <cell r="B2471" t="str">
            <v>Глубокое фторирование эмали зуба</v>
          </cell>
        </row>
        <row r="2472">
          <cell r="B2472" t="str">
            <v>Пункция слюнной железы</v>
          </cell>
        </row>
        <row r="2473">
          <cell r="B2473" t="str">
            <v>Пункция тканей полости рта</v>
          </cell>
        </row>
        <row r="2474">
          <cell r="B2474" t="str">
            <v>Пункция языка</v>
          </cell>
        </row>
        <row r="2475">
          <cell r="B2475" t="str">
            <v>Биопсия слизистой ротоглотки</v>
          </cell>
        </row>
        <row r="2476">
          <cell r="B2476" t="str">
            <v>Биопсия слизистой ротоглотки под контролем эндоскопического исследования</v>
          </cell>
        </row>
        <row r="2477">
          <cell r="B2477" t="str">
            <v>Пункция слизистой ротоглотки</v>
          </cell>
        </row>
        <row r="2478">
          <cell r="B2478" t="str">
            <v>Пункция губы</v>
          </cell>
        </row>
        <row r="2479">
          <cell r="B2479" t="str">
            <v>Пункция патологического образования слизистой преддверия полости рта</v>
          </cell>
        </row>
        <row r="2480">
          <cell r="B2480" t="str">
            <v>Биопсия слюнной железы</v>
          </cell>
        </row>
        <row r="2481">
          <cell r="B2481" t="str">
            <v>Биопсия околоушной слюнной железы</v>
          </cell>
        </row>
        <row r="2482">
          <cell r="B2482" t="str">
            <v>Получение содержимого пародонтального кармана</v>
          </cell>
        </row>
        <row r="2483">
          <cell r="B2483" t="str">
            <v>Аппликация лекарственного препарата на слизистую оболочку полости рта</v>
          </cell>
        </row>
        <row r="2484">
          <cell r="B2484" t="str">
            <v>Применение метода серебрения зуба</v>
          </cell>
        </row>
        <row r="2485">
          <cell r="B2485" t="str">
            <v>Местное применение реминерализующих препаратов в области зуба</v>
          </cell>
        </row>
        <row r="2486">
          <cell r="B2486" t="str">
            <v>Промывание протока слюнной железы</v>
          </cell>
        </row>
        <row r="2487">
          <cell r="B2487" t="str">
            <v>Взятие образца биологического материала из очагов поражения органов рта</v>
          </cell>
        </row>
        <row r="2488">
          <cell r="B2488" t="str">
            <v>Наложение девитализирующей пасты</v>
          </cell>
        </row>
        <row r="2489">
          <cell r="B2489" t="str">
            <v>Биопсия слизистой оболочки гортани</v>
          </cell>
        </row>
        <row r="2490">
          <cell r="B2490" t="str">
            <v>Биопсия тканей гортани под контролем ларингоскопического исследования</v>
          </cell>
        </row>
        <row r="2491">
          <cell r="B2491" t="str">
            <v>Биопсия слизистой оболочки полости носа</v>
          </cell>
        </row>
        <row r="2492">
          <cell r="B2492" t="str">
            <v>Биопсия слизистой оболочки носоглотки</v>
          </cell>
        </row>
        <row r="2493">
          <cell r="B2493" t="str">
            <v>Биопсия слизистой оболочки носоглотки под контролем эндоскопического исследования</v>
          </cell>
        </row>
        <row r="2494">
          <cell r="B2494" t="str">
            <v>Пункция околоносовых пазух</v>
          </cell>
        </row>
        <row r="2495">
          <cell r="B2495" t="str">
            <v>Внутриносовые блокады</v>
          </cell>
        </row>
        <row r="2496">
          <cell r="B2496" t="str">
            <v>Глоточные блокады с введением лекарственных препаратов</v>
          </cell>
        </row>
        <row r="2497">
          <cell r="B2497" t="str">
            <v>Заушные блокады с лекарственными препаратами</v>
          </cell>
        </row>
        <row r="2498">
          <cell r="B2498" t="str">
            <v>Биопсия слизистой гортаноглотки</v>
          </cell>
        </row>
        <row r="2499">
          <cell r="B2499" t="str">
            <v>Биопсия слизистой гортаноглотки под контролем эндоскопического исследования</v>
          </cell>
        </row>
        <row r="2500">
          <cell r="B2500" t="str">
            <v>Интубация трахеи</v>
          </cell>
        </row>
        <row r="2501">
          <cell r="B2501" t="str">
            <v>Получение материала из верхних дыхательных путей</v>
          </cell>
        </row>
        <row r="2502">
          <cell r="B2502" t="str">
            <v>Получение мазков со слизистой оболочки носоглотки</v>
          </cell>
        </row>
        <row r="2503">
          <cell r="B2503" t="str">
            <v>Получение мазков со слизистой оболочки ротоглотки</v>
          </cell>
        </row>
        <row r="2504">
          <cell r="B2504" t="str">
            <v>Установка воздуховода</v>
          </cell>
        </row>
        <row r="2505">
          <cell r="B2505" t="str">
            <v>Биопсия тканей трахеи</v>
          </cell>
        </row>
        <row r="2506">
          <cell r="B2506" t="str">
            <v>Биопсия тканей трахеи под контролем трахеоскопического исследования</v>
          </cell>
        </row>
        <row r="2507">
          <cell r="B2507" t="str">
            <v>Биопсия слизистой оболочки околоносовых пазух</v>
          </cell>
        </row>
        <row r="2508">
          <cell r="B2508" t="str">
            <v>Биопсия тканей грушевидного кармана</v>
          </cell>
        </row>
        <row r="2509">
          <cell r="B2509" t="str">
            <v>Биопсия тканей грушевидного кармана под контролем эндоскопического исследования</v>
          </cell>
        </row>
        <row r="2510">
          <cell r="B2510" t="str">
            <v>Пункция тканей грушевидного кармана</v>
          </cell>
        </row>
        <row r="2511">
          <cell r="B2511" t="str">
            <v>Пункция слизистой оболочки гортани</v>
          </cell>
        </row>
        <row r="2512">
          <cell r="B2512" t="str">
            <v>Эндоларингеальное введение лекарственных препаратов</v>
          </cell>
        </row>
        <row r="2513">
          <cell r="B2513" t="str">
            <v>Анемизация слизистой носа</v>
          </cell>
        </row>
        <row r="2514">
          <cell r="B2514" t="str">
            <v>Промывание околоносовых пазух и носоглотки</v>
          </cell>
        </row>
        <row r="2515">
          <cell r="B2515" t="str">
            <v>Промывание околоносовых пазух и носа методом вакуумного перемещения</v>
          </cell>
        </row>
        <row r="2516">
          <cell r="B2516" t="str">
            <v>Катетеризация придаточных пазух носа</v>
          </cell>
        </row>
        <row r="2517">
          <cell r="B2517" t="str">
            <v>Инстилляция лекарственных препаратов при заболеваниях верхних дыхательных путей</v>
          </cell>
        </row>
        <row r="2518">
          <cell r="B2518" t="str">
            <v>Установка ларингеальной маски</v>
          </cell>
        </row>
        <row r="2519">
          <cell r="B2519" t="str">
            <v>Биопсия трансторакальная легкого рентгенохирургическая</v>
          </cell>
        </row>
        <row r="2520">
          <cell r="B2520" t="str">
            <v>Биопсия легких при бронхоскопии</v>
          </cell>
        </row>
        <row r="2521">
          <cell r="B2521" t="str">
            <v>Биопсия легкого трансбронхиальная рентгенохирургическая</v>
          </cell>
        </row>
        <row r="2522">
          <cell r="B2522" t="str">
            <v>Биопсия аспирационная из нижних дыхательных путей</v>
          </cell>
        </row>
        <row r="2523">
          <cell r="B2523" t="str">
            <v>Пункция плевральной полости</v>
          </cell>
        </row>
        <row r="2524">
          <cell r="B2524" t="str">
            <v>Внутриплевральное введение лекарственных препаратов</v>
          </cell>
        </row>
        <row r="2525">
          <cell r="B2525" t="str">
            <v>Пункция плевральной полости под контролем ультразвукового исследования</v>
          </cell>
        </row>
        <row r="2526">
          <cell r="B2526" t="str">
            <v>Открытая биопсия легкого</v>
          </cell>
        </row>
        <row r="2527">
          <cell r="B2527" t="str">
            <v>Бронхо-альвеолярный лаваж</v>
          </cell>
        </row>
        <row r="2528">
          <cell r="B2528" t="str">
            <v>Эндотрахеальное введение лекарственных препаратов</v>
          </cell>
        </row>
        <row r="2529">
          <cell r="B2529" t="str">
            <v>Ингаляторное введение лекарственных препаратов и кислорода</v>
          </cell>
        </row>
        <row r="2530">
          <cell r="B2530" t="str">
            <v>Ингаляторное введение лекарственных препаратов через небулайзер</v>
          </cell>
        </row>
        <row r="2531">
          <cell r="B2531" t="str">
            <v>Биопсия трахеи, бронхов при бронхоскопии</v>
          </cell>
        </row>
        <row r="2532">
          <cell r="B2532" t="str">
            <v>Биопсия эксцизионная трахеи, бронхов рентгенохирургическая</v>
          </cell>
        </row>
        <row r="2533">
          <cell r="B2533" t="str">
            <v>Эндобронхиальное введение лекарственных препаратов при бронхоскопии</v>
          </cell>
        </row>
        <row r="2534">
          <cell r="B2534" t="str">
            <v>Получение материала из нижних дыхательных путей и легочной ткани</v>
          </cell>
        </row>
        <row r="2535">
          <cell r="B2535" t="str">
            <v>Получение мокроты</v>
          </cell>
        </row>
        <row r="2536">
          <cell r="B2536" t="str">
            <v>Получение индуцированной мокроты</v>
          </cell>
        </row>
        <row r="2537">
          <cell r="B2537" t="str">
            <v>Получение фаринго-трахеальных аспиратов</v>
          </cell>
        </row>
        <row r="2538">
          <cell r="B2538" t="str">
            <v>Получение бронхо-альвеолярного лаважа</v>
          </cell>
        </row>
        <row r="2539">
          <cell r="B2539" t="str">
            <v>Получение трахео-бронхиального смыва</v>
          </cell>
        </row>
        <row r="2540">
          <cell r="B2540" t="str">
            <v>Интубация бронхов раздельная</v>
          </cell>
        </row>
        <row r="2541">
          <cell r="B2541" t="str">
            <v>Биопсия плевры</v>
          </cell>
        </row>
        <row r="2542">
          <cell r="B2542" t="str">
            <v>Дренирование плевральных полостей у посмертного донора после остановки сердечной деятельности для локального охлаждения легких</v>
          </cell>
        </row>
        <row r="2543">
          <cell r="B2543" t="str">
            <v>Чрезвенозная катетеризация сердца</v>
          </cell>
        </row>
        <row r="2544">
          <cell r="B2544" t="str">
            <v>Ретроградная катетеризация левых отделов сердца</v>
          </cell>
        </row>
        <row r="2545">
          <cell r="B2545" t="str">
            <v>Биопсия миокарда</v>
          </cell>
        </row>
        <row r="2546">
          <cell r="B2546" t="str">
            <v>Пункция перикарда</v>
          </cell>
        </row>
        <row r="2547">
          <cell r="B2547" t="str">
            <v>Пункция и дренирование перикарда под контролем ультразвукового исследования</v>
          </cell>
        </row>
        <row r="2548">
          <cell r="B2548" t="str">
            <v>Зондирование камер сердца</v>
          </cell>
        </row>
        <row r="2549">
          <cell r="B2549" t="str">
            <v>Транстрахеальная пункция</v>
          </cell>
        </row>
        <row r="2550">
          <cell r="B2550" t="str">
            <v>Трансбронхиальная пункция</v>
          </cell>
        </row>
        <row r="2551">
          <cell r="B2551" t="str">
            <v>Трансплевральная пункция</v>
          </cell>
        </row>
        <row r="2552">
          <cell r="B2552" t="str">
            <v>Биопсия средостения</v>
          </cell>
        </row>
        <row r="2553">
          <cell r="B2553" t="str">
            <v>Биопсия средостения под контролем ультразвукового исследования</v>
          </cell>
        </row>
        <row r="2554">
          <cell r="B2554" t="str">
            <v>Биопсия средостения под контролем медиастиноскопического ультразвукового исследования</v>
          </cell>
        </row>
        <row r="2555">
          <cell r="B2555" t="str">
            <v>Биопсия средостения транстрахеобронхиальная рентгенохирургическая</v>
          </cell>
        </row>
        <row r="2556">
          <cell r="B2556" t="str">
            <v>Пункция средостения</v>
          </cell>
        </row>
        <row r="2557">
          <cell r="B2557" t="str">
            <v>Катетеризация подключичной и других центральных вен</v>
          </cell>
        </row>
        <row r="2558">
          <cell r="B2558" t="str">
            <v>Катетеризация подключичной и других центральных вен с использованием туннельного катетера</v>
          </cell>
        </row>
        <row r="2559">
          <cell r="B2559" t="str">
            <v>Имплантация подкожной венозной порт системы</v>
          </cell>
        </row>
        <row r="2560">
          <cell r="B2560" t="str">
            <v>Замена центрального венозного катетера с использованием проводника</v>
          </cell>
        </row>
        <row r="2561">
          <cell r="B2561" t="str">
            <v>Замена порта (сегмента) двухпросветного центрального венозного катетера</v>
          </cell>
        </row>
        <row r="2562">
          <cell r="B2562" t="str">
            <v>Катетеризация подключичной и других центральных вен с использованием двухпросветного катетера</v>
          </cell>
        </row>
        <row r="2563">
          <cell r="B2563" t="str">
            <v>Катетеризация подключичной и других центральных вен с использованием двухпросветного манжеточного туннельного катетера</v>
          </cell>
        </row>
        <row r="2564">
          <cell r="B2564" t="str">
            <v>Катетеризация кубитальной и других периферических вен</v>
          </cell>
        </row>
        <row r="2565">
          <cell r="B2565" t="str">
            <v>Внутривенное введение лекарственных препаратов</v>
          </cell>
        </row>
        <row r="2566">
          <cell r="B2566" t="str">
            <v>Непрерывное внутривенное введение лекарственных препаратов</v>
          </cell>
        </row>
        <row r="2567">
          <cell r="B2567" t="str">
            <v>Внутривенное введение лекарственных препаратов для тромболитической терапии</v>
          </cell>
        </row>
        <row r="2568">
          <cell r="B2568" t="str">
            <v>Непрерывное внутривенное длительное (24 ч.) введение лекарственных препаратов - вазодилататоров для лечения заболеваний сердца</v>
          </cell>
        </row>
        <row r="2569">
          <cell r="B2569" t="str">
            <v>Внутрипросветное введение в центральный венозный катетер антисептиков и лекарственных препаратов</v>
          </cell>
        </row>
        <row r="2570">
          <cell r="B2570" t="str">
            <v>Катетеризация пупочных сосудов у новорожденных</v>
          </cell>
        </row>
        <row r="2571">
          <cell r="B2571" t="str">
            <v>Получение венозной крови из пуповины плода</v>
          </cell>
        </row>
        <row r="2572">
          <cell r="B2572" t="str">
            <v>Пункция венозного синуса у новорожденного</v>
          </cell>
        </row>
        <row r="2573">
          <cell r="B2573" t="str">
            <v>Взятие крови из артерии</v>
          </cell>
        </row>
        <row r="2574">
          <cell r="B2574" t="str">
            <v>Внутриартериальное введение лекарственных препаратов</v>
          </cell>
        </row>
        <row r="2575">
          <cell r="B2575" t="str">
            <v>Взятие крови из периферической вены</v>
          </cell>
        </row>
        <row r="2576">
          <cell r="B2576" t="str">
            <v>Катетеризация аорты</v>
          </cell>
        </row>
        <row r="2577">
          <cell r="B2577" t="str">
            <v>Катетеризация органных артерий</v>
          </cell>
        </row>
        <row r="2578">
          <cell r="B2578" t="str">
            <v>Катетеризация артерий конечностей</v>
          </cell>
        </row>
        <row r="2579">
          <cell r="B2579" t="str">
            <v>Взятие крови из центральной вены</v>
          </cell>
        </row>
        <row r="2580">
          <cell r="B2580" t="str">
            <v>Внутривенные инъекции при пребывании пациента в условиях повышенного давления газовой среды в медицинской (водолазной) барокамере</v>
          </cell>
        </row>
        <row r="2581">
          <cell r="B2581" t="str">
            <v>Удаление центрального венозного катетера</v>
          </cell>
        </row>
        <row r="2582">
          <cell r="B2582" t="str">
            <v>Удаление двухпросветного манжеточного туннельного катетера</v>
          </cell>
        </row>
        <row r="2583">
          <cell r="B2583" t="str">
            <v>Удаление двухпросветного центрального венозного катетера</v>
          </cell>
        </row>
        <row r="2584">
          <cell r="B2584" t="str">
            <v>Катетеризация бедренных сосудов для проведения фармако-холодовой перфузии органов брюшной полости</v>
          </cell>
        </row>
        <row r="2585">
          <cell r="B2585" t="str">
            <v>Взятие капиллярной крови</v>
          </cell>
        </row>
        <row r="2586">
          <cell r="B2586" t="str">
            <v>Чрескожная биопсия печени</v>
          </cell>
        </row>
        <row r="2587">
          <cell r="B2587" t="str">
            <v>Биопсия печени под контролем ультразвукового исследования</v>
          </cell>
        </row>
        <row r="2588">
          <cell r="B2588" t="str">
            <v>Чрескожная пункция желчного пузыря</v>
          </cell>
        </row>
        <row r="2589">
          <cell r="B2589" t="str">
            <v>Чрескожная пункция желчного пузыря под контролем ультразвукового исследования</v>
          </cell>
        </row>
        <row r="2590">
          <cell r="B2590" t="str">
            <v>Биопсия печени при помощи лапароскопии</v>
          </cell>
        </row>
        <row r="2591">
          <cell r="B2591" t="str">
            <v>Катетеризация Фатерова соска</v>
          </cell>
        </row>
        <row r="2592">
          <cell r="B2592" t="str">
            <v>Эмболизация печени с использованием лекарственных препаратов</v>
          </cell>
        </row>
        <row r="2593">
          <cell r="B2593" t="str">
            <v>Биопсия печени открытая</v>
          </cell>
        </row>
        <row r="2594">
          <cell r="B2594" t="str">
            <v>Получение биоматериала из просвета общего желчного протока для цитологического исследования</v>
          </cell>
        </row>
        <row r="2595">
          <cell r="B2595" t="str">
            <v>Биопсия поджелудочной железы</v>
          </cell>
        </row>
        <row r="2596">
          <cell r="B2596" t="str">
            <v>Биопсия поджелудочной железы пункционная под контролем ультразвукового исследования</v>
          </cell>
        </row>
        <row r="2597">
          <cell r="B2597" t="str">
            <v>Пункция поджелудочной железы</v>
          </cell>
        </row>
        <row r="2598">
          <cell r="B2598" t="str">
            <v>Пункция поджелудочной железы под контролем ультразвукового исследования</v>
          </cell>
        </row>
        <row r="2599">
          <cell r="B2599" t="str">
            <v>Эмболизация поджелудочной железы с использованием лекарственных препаратов</v>
          </cell>
        </row>
        <row r="2600">
          <cell r="B2600" t="str">
            <v>Биопсия пищевода с помощью эндоскопии</v>
          </cell>
        </row>
        <row r="2601">
          <cell r="B2601" t="str">
            <v>Биопсия желудка с помощью эндоскопии</v>
          </cell>
        </row>
        <row r="2602">
          <cell r="B2602" t="str">
            <v>Биопсия двенадцатиперстной кишки с помощью эндоскопии</v>
          </cell>
        </row>
        <row r="2603">
          <cell r="B2603" t="str">
            <v>Биопсия желудка оперативная</v>
          </cell>
        </row>
        <row r="2604">
          <cell r="B2604" t="str">
            <v>Забор желудочного сока</v>
          </cell>
        </row>
        <row r="2605">
          <cell r="B2605" t="str">
            <v>Беззондовое исследование желудочного сока</v>
          </cell>
        </row>
        <row r="2606">
          <cell r="B2606" t="str">
            <v>Дуоденальное зондирование с анализом содержимого</v>
          </cell>
        </row>
        <row r="2607">
          <cell r="B2607" t="str">
            <v>Промывание желудка</v>
          </cell>
        </row>
        <row r="2608">
          <cell r="B2608" t="str">
            <v>Зондирование желудка</v>
          </cell>
        </row>
        <row r="2609">
          <cell r="B2609" t="str">
            <v>Установка назогастрального зонда</v>
          </cell>
        </row>
        <row r="2610">
          <cell r="B2610" t="str">
            <v>Биопсия тонкой кишки оперативная</v>
          </cell>
        </row>
        <row r="2611">
          <cell r="B2611" t="str">
            <v>Биопсия тонкой кишки эндоскопическая</v>
          </cell>
        </row>
        <row r="2612">
          <cell r="B2612" t="str">
            <v>Установка интестинальной помпы</v>
          </cell>
        </row>
        <row r="2613">
          <cell r="B2613" t="str">
            <v>Замена интестинальной помпы</v>
          </cell>
        </row>
        <row r="2614">
          <cell r="B2614" t="str">
            <v>Биопсия ободочной кишки эндоскопическая</v>
          </cell>
        </row>
        <row r="2615">
          <cell r="B2615" t="str">
            <v>Биопсия ободочной кишки оперативная</v>
          </cell>
        </row>
        <row r="2616">
          <cell r="B2616" t="str">
            <v>Бужирование колостомы</v>
          </cell>
        </row>
        <row r="2617">
          <cell r="B2617" t="str">
            <v>Кишечные орошения минеральной водой и лекарственными препаратами при заболеваниях толстой кишки</v>
          </cell>
        </row>
        <row r="2618">
          <cell r="B2618" t="str">
            <v>Гидроколоновоздействие при заболеваниях толстой кишки</v>
          </cell>
        </row>
        <row r="2619">
          <cell r="B2619" t="str">
            <v>Введение ректальных грязевых тампонов при заболеваниях толстой кишки</v>
          </cell>
        </row>
        <row r="2620">
          <cell r="B2620" t="str">
            <v>Биопсия сигмовидной кишки с помощью видеоэндоскопических технологий</v>
          </cell>
        </row>
        <row r="2621">
          <cell r="B2621" t="str">
            <v>Биопсия прямой кишки с помощью видеоэндоскопических технологий</v>
          </cell>
        </row>
        <row r="2622">
          <cell r="B2622" t="str">
            <v>Биопсия ануса и перианальной области</v>
          </cell>
        </row>
        <row r="2623">
          <cell r="B2623" t="str">
            <v>Катетеризация прямой кишки</v>
          </cell>
        </row>
        <row r="2624">
          <cell r="B2624" t="str">
            <v>Введение лекарственных препаратов с помощью клизмы</v>
          </cell>
        </row>
        <row r="2625">
          <cell r="B2625" t="str">
            <v>Кишечные орошения минеральной водой и лекарственными препаратами при заболеваниях сигмовидной и прямой кишки</v>
          </cell>
        </row>
        <row r="2626">
          <cell r="B2626" t="str">
            <v>Гидроколоновоздействие при заболеваниях сигмовидной и прямой кишки</v>
          </cell>
        </row>
        <row r="2627">
          <cell r="B2627" t="str">
            <v>Введение ректальных грязевых тампонов при заболеваниях сигмовидной и прямой кишки</v>
          </cell>
        </row>
        <row r="2628">
          <cell r="B2628" t="str">
            <v>Биопсия толстой кишки при лапароскопии</v>
          </cell>
        </row>
        <row r="2629">
          <cell r="B2629" t="str">
            <v>Сбор кала для лабораторного исследования</v>
          </cell>
        </row>
        <row r="2630">
          <cell r="B2630" t="str">
            <v>Получение отделяемого из прямой кишки</v>
          </cell>
        </row>
        <row r="2631">
          <cell r="B2631" t="str">
            <v>Взятие соскоба с перианальной области на энтеробиоз</v>
          </cell>
        </row>
        <row r="2632">
          <cell r="B2632" t="str">
            <v>Биопсия яичника</v>
          </cell>
        </row>
        <row r="2633">
          <cell r="B2633" t="str">
            <v>Биопсия яичника под контролем ультразвукового исследования</v>
          </cell>
        </row>
        <row r="2634">
          <cell r="B2634" t="str">
            <v>Получение цервикального мазка</v>
          </cell>
        </row>
        <row r="2635">
          <cell r="B2635" t="str">
            <v>Биопсия тканей матки</v>
          </cell>
        </row>
        <row r="2636">
          <cell r="B2636" t="str">
            <v>Влагалищная биопсия</v>
          </cell>
        </row>
        <row r="2637">
          <cell r="B2637" t="str">
            <v>Влагалищная биопсия радиоволновая</v>
          </cell>
        </row>
        <row r="2638">
          <cell r="B2638" t="str">
            <v>Влагалищная биопсия ножевая</v>
          </cell>
        </row>
        <row r="2639">
          <cell r="B2639" t="str">
            <v>Получение влагалищного мазка</v>
          </cell>
        </row>
        <row r="2640">
          <cell r="B2640" t="str">
            <v>Биопсия отверстия бартолиновой железы</v>
          </cell>
        </row>
        <row r="2641">
          <cell r="B2641" t="str">
            <v>Пункция кисты яичника и аспирация экссудата</v>
          </cell>
        </row>
        <row r="2642">
          <cell r="B2642" t="str">
            <v>Раздельное диагностическое выскабливание полости матки и цервикального канала</v>
          </cell>
        </row>
        <row r="2643">
          <cell r="B2643" t="str">
            <v>Раздельное диагностическое выскабливание полости матки</v>
          </cell>
        </row>
        <row r="2644">
          <cell r="B2644" t="str">
            <v>Раздельное диагностическое выскабливание цервикального канала</v>
          </cell>
        </row>
        <row r="2645">
          <cell r="B2645" t="str">
            <v>Зондирование матки</v>
          </cell>
        </row>
        <row r="2646">
          <cell r="B2646" t="str">
            <v>Биопсия молочной железы чрескожная</v>
          </cell>
        </row>
        <row r="2647">
          <cell r="B2647" t="str">
            <v>Биопсия новообразования молочной железы прицельная пункционная под контролем рентгенографического исследования</v>
          </cell>
        </row>
        <row r="2648">
          <cell r="B2648" t="str">
            <v>Биопсия новообразования молочной железы аспирационная вакуумная под контролем рентгенографического исследования</v>
          </cell>
        </row>
        <row r="2649">
          <cell r="B2649" t="str">
            <v>Пункция новообразования молочной железы прицельная пункционная под контролем ультразвукового исследования</v>
          </cell>
        </row>
        <row r="2650">
          <cell r="B2650" t="str">
            <v>Биопсия непальпируемых новообразований молочной железы аспирационная вакуумная под контролем ультразвукового исследования</v>
          </cell>
        </row>
        <row r="2651">
          <cell r="B2651" t="str">
            <v>Пункция молочной железы стереотаксическая</v>
          </cell>
        </row>
        <row r="2652">
          <cell r="B2652" t="str">
            <v>Биопсия шейки матки</v>
          </cell>
        </row>
        <row r="2653">
          <cell r="B2653" t="str">
            <v>Биопсия шейки матки радиоволновая</v>
          </cell>
        </row>
        <row r="2654">
          <cell r="B2654" t="str">
            <v>Биопсия шейки матки радиоволновая конусовидная</v>
          </cell>
        </row>
        <row r="2655">
          <cell r="B2655" t="str">
            <v>Биопсия шейки матки ножевая</v>
          </cell>
        </row>
        <row r="2656">
          <cell r="B2656" t="str">
            <v>Микроспринцевание (ирригация) влагалища</v>
          </cell>
        </row>
        <row r="2657">
          <cell r="B2657" t="str">
            <v>Тампонирование лечебное влагалища</v>
          </cell>
        </row>
        <row r="2658">
          <cell r="B2658" t="str">
            <v>Введение внутриматочной спирали</v>
          </cell>
        </row>
        <row r="2659">
          <cell r="B2659" t="str">
            <v>Удаление внутриматочной спирали</v>
          </cell>
        </row>
        <row r="2660">
          <cell r="B2660" t="str">
            <v>Получение секрета больших парауретральных и вестибулярных желез</v>
          </cell>
        </row>
        <row r="2661">
          <cell r="B2661" t="str">
            <v>Экстракорпоральное оплодотворение, культивирование и внутриматочное введение эмбриона</v>
          </cell>
        </row>
        <row r="2662">
          <cell r="B2662" t="str">
            <v>Пункция заднего свода влагалища</v>
          </cell>
        </row>
        <row r="2663">
          <cell r="B2663" t="str">
            <v>Получение яйцеклетки</v>
          </cell>
        </row>
        <row r="2664">
          <cell r="B2664" t="str">
            <v>Биопсия маточной трубы</v>
          </cell>
        </row>
        <row r="2665">
          <cell r="B2665" t="str">
            <v>Внутриполостные орошения минеральной водой при заболеваниях женских половых органов</v>
          </cell>
        </row>
        <row r="2666">
          <cell r="B2666" t="str">
            <v>Введение грязевых тампонов при заболеваниях женских половых органов</v>
          </cell>
        </row>
        <row r="2667">
          <cell r="B2667" t="str">
            <v>Получение отделяемого из соска молочной железы</v>
          </cell>
        </row>
        <row r="2668">
          <cell r="B2668" t="str">
            <v>Введение лекарственных препаратов интравагинально</v>
          </cell>
        </row>
        <row r="2669">
          <cell r="B2669" t="str">
            <v>Получение соскоба с шейки матки</v>
          </cell>
        </row>
        <row r="2670">
          <cell r="B2670" t="str">
            <v>Идентификация и оценка зрелости ооцитов</v>
          </cell>
        </row>
        <row r="2671">
          <cell r="B2671" t="str">
            <v>Экстракорпоральное оплодотворение ооцитов</v>
          </cell>
        </row>
        <row r="2672">
          <cell r="B2672" t="str">
            <v>Культивирование эмбриона</v>
          </cell>
        </row>
        <row r="2673">
          <cell r="B2673" t="str">
            <v>Вспомогательный хетчинг (рассечение блестящей оболочки) эмбриона</v>
          </cell>
        </row>
        <row r="2674">
          <cell r="B2674" t="str">
            <v>Внутриматочное введение эмбриона</v>
          </cell>
        </row>
        <row r="2675">
          <cell r="B2675" t="str">
            <v>Внутриматочное введение криоконсервированного эмбриона</v>
          </cell>
        </row>
        <row r="2676">
          <cell r="B2676" t="str">
            <v>Криоконсервация эмбрионов</v>
          </cell>
        </row>
        <row r="2677">
          <cell r="B2677" t="str">
            <v>Криоконсервация гамет (ооцитов, сперматозоидов)</v>
          </cell>
        </row>
        <row r="2678">
          <cell r="B2678" t="str">
            <v>Криоконсервация яичниковой ткани</v>
          </cell>
        </row>
        <row r="2679">
          <cell r="B2679" t="str">
            <v>Внутриматочное введение спермы мужа (партнера)</v>
          </cell>
        </row>
        <row r="2680">
          <cell r="B2680" t="str">
            <v>Внутриматочное введение спермы донора</v>
          </cell>
        </row>
        <row r="2681">
          <cell r="B2681" t="str">
            <v>Аспирация ооцитов из фолликула с использованием видеоэндоскопических технологий</v>
          </cell>
        </row>
        <row r="2682">
          <cell r="B2682" t="str">
            <v>Биопсия вульвы радиоволновая</v>
          </cell>
        </row>
        <row r="2683">
          <cell r="B2683" t="str">
            <v>Зондирование влагалища</v>
          </cell>
        </row>
        <row r="2684">
          <cell r="B2684" t="str">
            <v>Получение соскоба с вульвы</v>
          </cell>
        </row>
        <row r="2685">
          <cell r="B2685" t="str">
            <v>Биопсия вульвы</v>
          </cell>
        </row>
        <row r="2686">
          <cell r="B2686" t="str">
            <v>Введение акушерского разгружающего поддерживающего кольца (пессария)</v>
          </cell>
        </row>
        <row r="2687">
          <cell r="B2687" t="str">
            <v>Извлечение акушерского разгружающего поддерживающего кольца (пессария)</v>
          </cell>
        </row>
        <row r="2688">
          <cell r="B2688" t="str">
            <v>Сбор образца спермы для исследования</v>
          </cell>
        </row>
        <row r="2689">
          <cell r="B2689" t="str">
            <v>Биопсия яичка, придатка яичка и семенного канатика</v>
          </cell>
        </row>
        <row r="2690">
          <cell r="B2690" t="str">
            <v>Биопсия полового члена</v>
          </cell>
        </row>
        <row r="2691">
          <cell r="B2691" t="str">
            <v>Сбор секрета простаты</v>
          </cell>
        </row>
        <row r="2692">
          <cell r="B2692" t="str">
            <v>Биопсия предстательной железы</v>
          </cell>
        </row>
        <row r="2693">
          <cell r="B2693" t="str">
            <v>Биопсия предстательной железы под контролем ультразвукового исследования</v>
          </cell>
        </row>
        <row r="2694">
          <cell r="B2694" t="str">
            <v>Биопсия предстательной железы под контролем магнитно-резонансной томографии</v>
          </cell>
        </row>
        <row r="2695">
          <cell r="B2695" t="str">
            <v>Биопсия (мультифокальная) предстательной железы трансректальная пункционная под контролем ультразвукового исследования</v>
          </cell>
        </row>
        <row r="2696">
          <cell r="B2696" t="str">
            <v>Биопсия (мультифокальная) простаты трансперинеальная пункционная под контролем ультразвукового исследования</v>
          </cell>
        </row>
        <row r="2697">
          <cell r="B2697" t="str">
            <v>Инъекция в половой член</v>
          </cell>
        </row>
        <row r="2698">
          <cell r="B2698" t="str">
            <v>Введение ректальных грязевых тампонов при заболеваниях мужских половых органов</v>
          </cell>
        </row>
        <row r="2699">
          <cell r="B2699" t="str">
            <v>Кишечные орошения минеральной водой при заболеваниях мужских половых органов</v>
          </cell>
        </row>
        <row r="2700">
          <cell r="B2700" t="str">
            <v>Обработка спермы для проведения процедуры экстракорпорального оплодотворения</v>
          </cell>
        </row>
        <row r="2701">
          <cell r="B2701" t="str">
            <v>Получение отделяемого из препуциального мешка</v>
          </cell>
        </row>
        <row r="2702">
          <cell r="B2702" t="str">
            <v>Биопсия яичка</v>
          </cell>
        </row>
        <row r="2703">
          <cell r="B2703" t="str">
            <v>Биопсия яичка придатка</v>
          </cell>
        </row>
        <row r="2704">
          <cell r="B2704" t="str">
            <v>Биопсия семенного канатика</v>
          </cell>
        </row>
        <row r="2705">
          <cell r="B2705" t="str">
            <v>Пункция яичка</v>
          </cell>
        </row>
        <row r="2706">
          <cell r="B2706" t="str">
            <v>Пункция кавернозного тела</v>
          </cell>
        </row>
        <row r="2707">
          <cell r="B2707" t="str">
            <v>Биопсия щитовидной или паращитовидной железы</v>
          </cell>
        </row>
        <row r="2708">
          <cell r="B2708" t="str">
            <v>Биопсия щитовидной или паращитовидной железы под контролем ультразвукового исследования</v>
          </cell>
        </row>
        <row r="2709">
          <cell r="B2709" t="str">
            <v>Пункция щитовидной или паращитовидной железы</v>
          </cell>
        </row>
        <row r="2710">
          <cell r="B2710" t="str">
            <v>Пункция щитовидной или паращитовидной железы под контролем ультразвукового исследования</v>
          </cell>
        </row>
        <row r="2711">
          <cell r="B2711" t="str">
            <v>Биопсия надпочечника под контролем ультразвукого исследования</v>
          </cell>
        </row>
        <row r="2712">
          <cell r="B2712" t="str">
            <v>Спинномозговая пункция</v>
          </cell>
        </row>
        <row r="2713">
          <cell r="B2713" t="str">
            <v>Спинномозговая пункция с катетеризацией перидурального пространства</v>
          </cell>
        </row>
        <row r="2714">
          <cell r="B2714" t="str">
            <v>Спинномозговая пункция с изменением давления спинномозговой жидкости</v>
          </cell>
        </row>
        <row r="2715">
          <cell r="B2715" t="str">
            <v>Введение лекарственных препаратов в спинномозговой канал</v>
          </cell>
        </row>
        <row r="2716">
          <cell r="B2716" t="str">
            <v>Введение лекарственных препаратов в перидуральное пространство</v>
          </cell>
        </row>
        <row r="2717">
          <cell r="B2717" t="str">
            <v>Непрерывное введение лекарственных препаратов в перидуральное пространство</v>
          </cell>
        </row>
        <row r="2718">
          <cell r="B2718" t="str">
            <v>Введение лекарственных препаратов в структуры головного мозга</v>
          </cell>
        </row>
        <row r="2719">
          <cell r="B2719" t="str">
            <v>Биопсия новообразования основания черепа</v>
          </cell>
        </row>
        <row r="2720">
          <cell r="B2720" t="str">
            <v>Биопсия новообразования основания черепа эндоназальная с помощью видеоэндоскопических технологий</v>
          </cell>
        </row>
        <row r="2721">
          <cell r="B2721" t="str">
            <v>Получение ликвора из желудочков мозга</v>
          </cell>
        </row>
        <row r="2722">
          <cell r="B2722" t="str">
            <v>Имплантация интратекальной помпы</v>
          </cell>
        </row>
        <row r="2723">
          <cell r="B2723" t="str">
            <v>Заправка баклофеновой помпы</v>
          </cell>
        </row>
        <row r="2724">
          <cell r="B2724" t="str">
            <v>Введение лекарственных препаратов в область периферического нерва</v>
          </cell>
        </row>
        <row r="2725">
          <cell r="B2725" t="str">
            <v>Сбор паразитов или микроорганизмов из уха</v>
          </cell>
        </row>
        <row r="2726">
          <cell r="B2726" t="str">
            <v>Введение лекарственных препаратов в наружный слуховой проход</v>
          </cell>
        </row>
        <row r="2727">
          <cell r="B2727" t="str">
            <v>Промывание среднего уха</v>
          </cell>
        </row>
        <row r="2728">
          <cell r="B2728" t="str">
            <v>Промывание надбарабанного пространства среднего уха</v>
          </cell>
        </row>
        <row r="2729">
          <cell r="B2729" t="str">
            <v>Введение лекарственных препаратов в барабанную полость</v>
          </cell>
        </row>
        <row r="2730">
          <cell r="B2730" t="str">
            <v>Введение лекарственных препаратов в барабанную полость транстимпанально</v>
          </cell>
        </row>
        <row r="2731">
          <cell r="B2731" t="str">
            <v>Получение отделяемого из наружного слухового прохода</v>
          </cell>
        </row>
        <row r="2732">
          <cell r="B2732" t="str">
            <v>Биопсия новообразования наружного уха</v>
          </cell>
        </row>
        <row r="2733">
          <cell r="B2733" t="str">
            <v>Биопсия новообразования век, конъюнктивы или роговицы</v>
          </cell>
        </row>
        <row r="2734">
          <cell r="B2734" t="str">
            <v>Биопсия слезной железы и слезного мешка</v>
          </cell>
        </row>
        <row r="2735">
          <cell r="B2735" t="str">
            <v>Биопсия новообразования радужки или цилиарного тела</v>
          </cell>
        </row>
        <row r="2736">
          <cell r="B2736" t="str">
            <v>Промывание слезных путей</v>
          </cell>
        </row>
        <row r="2737">
          <cell r="B2737" t="str">
            <v>Зондирование слезно-носового канала</v>
          </cell>
        </row>
        <row r="2738">
          <cell r="B2738" t="str">
            <v>Биопсия глазницы</v>
          </cell>
        </row>
        <row r="2739">
          <cell r="B2739" t="str">
            <v>Получение мазка содержимого конъюнктивальной полости и слезоотводящих путей</v>
          </cell>
        </row>
        <row r="2740">
          <cell r="B2740" t="str">
            <v>Эндовитреальная пункция</v>
          </cell>
        </row>
        <row r="2741">
          <cell r="B2741" t="str">
            <v>Пара- и ретробульбарные инъекции</v>
          </cell>
        </row>
        <row r="2742">
          <cell r="B2742" t="str">
            <v>Введение воздуха или лекарственных препаратов в камеры глаза</v>
          </cell>
        </row>
        <row r="2743">
          <cell r="B2743" t="str">
            <v>Ретробульбарная катетеризация</v>
          </cell>
        </row>
        <row r="2744">
          <cell r="B2744" t="str">
            <v>Ирригационная терапия (введение лекарственных препаратов через ретробульбарный катетер)</v>
          </cell>
        </row>
        <row r="2745">
          <cell r="B2745" t="str">
            <v>Соскоб конъюнктивы</v>
          </cell>
        </row>
        <row r="2746">
          <cell r="B2746" t="str">
            <v>Субконъюнктивальная инъекция</v>
          </cell>
        </row>
        <row r="2747">
          <cell r="B2747" t="str">
            <v>Тонкоигольная аспирационная биопсия при внутриглазных опухолях</v>
          </cell>
        </row>
        <row r="2748">
          <cell r="B2748" t="str">
            <v>Тонкоигольная аспирационная биопсия опухоли орбиты</v>
          </cell>
        </row>
        <row r="2749">
          <cell r="B2749" t="str">
            <v>Глазные ванночки с растворами лекарственных препаратов</v>
          </cell>
        </row>
        <row r="2750">
          <cell r="B2750" t="str">
            <v>Промывание конъюнктивной полости</v>
          </cell>
        </row>
        <row r="2751">
          <cell r="B2751" t="str">
            <v>Биопсия почки</v>
          </cell>
        </row>
        <row r="2752">
          <cell r="B2752" t="str">
            <v>Биопсия почки под контролем ультразвукового исследования</v>
          </cell>
        </row>
        <row r="2753">
          <cell r="B2753" t="str">
            <v>Биопсия мочевого пузыря</v>
          </cell>
        </row>
        <row r="2754">
          <cell r="B2754" t="str">
            <v>Биопсия мочевого пузыря трансуретральная</v>
          </cell>
        </row>
        <row r="2755">
          <cell r="B2755" t="str">
            <v>Сбор мочи из одного мочеточника</v>
          </cell>
        </row>
        <row r="2756">
          <cell r="B2756" t="str">
            <v>Пункция и аспирация из кисты почки или почечной лоханки</v>
          </cell>
        </row>
        <row r="2757">
          <cell r="B2757" t="str">
            <v>Пункция и аспирация из кисты почки или почечной лоханки под контролем ультразвукового исследования</v>
          </cell>
        </row>
        <row r="2758">
          <cell r="B2758" t="str">
            <v>Получение стерильного препарата мочи</v>
          </cell>
        </row>
        <row r="2759">
          <cell r="B2759" t="str">
            <v>Получение уретрального отделяемого</v>
          </cell>
        </row>
        <row r="2760">
          <cell r="B2760" t="str">
            <v>Получение соскоба из уретры</v>
          </cell>
        </row>
        <row r="2761">
          <cell r="B2761" t="str">
            <v>Катетеризация мочевого пузыря</v>
          </cell>
        </row>
        <row r="2762">
          <cell r="B2762" t="str">
            <v>Инстилляция мочевого пузыря</v>
          </cell>
        </row>
        <row r="2763">
          <cell r="B2763" t="str">
            <v>Инстилляция уретры</v>
          </cell>
        </row>
        <row r="2764">
          <cell r="B2764" t="str">
            <v>Микроклизмирование уретры</v>
          </cell>
        </row>
        <row r="2765">
          <cell r="B2765" t="str">
            <v>Чрескожная пункционная нефростомия</v>
          </cell>
        </row>
        <row r="2766">
          <cell r="B2766" t="str">
            <v>Установка стента в мочевыводящие пути</v>
          </cell>
        </row>
        <row r="2767">
          <cell r="B2767" t="str">
            <v>Парауретральное введение лекарственных препаратов</v>
          </cell>
        </row>
        <row r="2768">
          <cell r="B2768" t="str">
            <v>Сбор мочи для лабораторного исследования</v>
          </cell>
        </row>
        <row r="2769">
          <cell r="B2769" t="str">
            <v>Удаление стента из мочевыводящих путей</v>
          </cell>
        </row>
        <row r="2770">
          <cell r="B2770" t="str">
            <v>Удаление уретерального стента</v>
          </cell>
        </row>
        <row r="2771">
          <cell r="B2771" t="str">
            <v>Удаление уретрального стента</v>
          </cell>
        </row>
        <row r="2772">
          <cell r="B2772" t="str">
            <v>Биопсия уретры</v>
          </cell>
        </row>
        <row r="2773">
          <cell r="B2773" t="str">
            <v>Парацентез</v>
          </cell>
        </row>
        <row r="2774">
          <cell r="B2774" t="str">
            <v>Парацентез с регулируемым удалением перитонеального транссудата</v>
          </cell>
        </row>
        <row r="2775">
          <cell r="B2775" t="str">
            <v>Биопсия хориона, плаценты</v>
          </cell>
        </row>
        <row r="2776">
          <cell r="B2776" t="str">
            <v>Амниоцентез</v>
          </cell>
        </row>
        <row r="2777">
          <cell r="B2777" t="str">
            <v>Амниоцентез трансвагинальный</v>
          </cell>
        </row>
        <row r="2778">
          <cell r="B2778" t="str">
            <v>Наложение пневмоперитонеума</v>
          </cell>
        </row>
        <row r="2779">
          <cell r="B2779" t="str">
            <v>Зондирование свищевого хода</v>
          </cell>
        </row>
        <row r="2780">
          <cell r="B2780" t="str">
            <v>Внутрибрюшное введение лекарственных препаратов</v>
          </cell>
        </row>
        <row r="2781">
          <cell r="B2781" t="str">
            <v>Биопсия брюшины</v>
          </cell>
        </row>
        <row r="2782">
          <cell r="B2782" t="str">
            <v>Введение лекарственных препаратов в ткань опухоли</v>
          </cell>
        </row>
        <row r="2783">
          <cell r="B2783" t="str">
            <v>Биопсия эмбриона</v>
          </cell>
        </row>
        <row r="2784">
          <cell r="B2784" t="str">
            <v>Введение сперматозоида в ооцит</v>
          </cell>
        </row>
        <row r="2785">
          <cell r="B2785" t="str">
            <v>Биопсия опухолей, опухолеподобных образований мягких тканей</v>
          </cell>
        </row>
        <row r="2786">
          <cell r="B2786" t="str">
            <v>Трепанбиопсия опухолей наружных локализаций, лимфатических узлов под визуальным контролем</v>
          </cell>
        </row>
        <row r="2787">
          <cell r="B2787" t="str">
            <v>Кордоцентез</v>
          </cell>
        </row>
        <row r="2788">
          <cell r="B2788" t="str">
            <v>Кордоцентез под контролем ультразвукового исследования</v>
          </cell>
        </row>
        <row r="2789">
          <cell r="B2789" t="str">
            <v>Амниотомия</v>
          </cell>
        </row>
        <row r="2790">
          <cell r="B2790" t="str">
            <v>Забор материала для исследования пузырной жидкости на эозинофилы</v>
          </cell>
        </row>
        <row r="2791">
          <cell r="B2791" t="str">
            <v>Биопсия бластомера</v>
          </cell>
        </row>
        <row r="2792">
          <cell r="B2792" t="str">
            <v>Инсеминация ооцитов и чистка от кумулюса</v>
          </cell>
        </row>
        <row r="2793">
          <cell r="B2793" t="str">
            <v>Получение отделяемого из раны</v>
          </cell>
        </row>
        <row r="2794">
          <cell r="B2794" t="str">
            <v>Эмболизация сосудов пуповины акардиального плода под контролем ультразвукового исследования</v>
          </cell>
        </row>
        <row r="2795">
          <cell r="B2795" t="str">
            <v>Пункция и аспирация кист забрюшного пространства</v>
          </cell>
        </row>
        <row r="2796">
          <cell r="B2796" t="str">
            <v>Пункция и аспирация из кист забрюшного пространства под контролем ультразвукового исследования</v>
          </cell>
        </row>
        <row r="2797">
          <cell r="B2797" t="str">
            <v>Пункция мягких тканей</v>
          </cell>
        </row>
        <row r="2798">
          <cell r="B2798" t="str">
            <v>Пункция мягких тканей под контролем ультразвукового исследования</v>
          </cell>
        </row>
        <row r="2799">
          <cell r="B2799" t="str">
            <v>Замена удлинителя катетера для перитонеального диализа</v>
          </cell>
        </row>
        <row r="2800">
          <cell r="B2800" t="str">
            <v>Реинтеграция катетера для перитонеального диализа с использованием видеоэндоскопических технологий</v>
          </cell>
        </row>
        <row r="2801">
          <cell r="B2801" t="str">
            <v>Внутриабдоминальная фиксация катетера для перитонеального диализа</v>
          </cell>
        </row>
        <row r="2802">
          <cell r="B2802" t="str">
            <v>Имплантация катетера для перитонеального диализа с использованием видеоэндоскопических технологий</v>
          </cell>
        </row>
        <row r="2803">
          <cell r="B2803" t="str">
            <v>Определение сенсибилизации кожи к определенным косметическим веществам</v>
          </cell>
        </row>
        <row r="2804">
          <cell r="B2804" t="str">
            <v>Определение концентрации водородных ионов (pH) в коже</v>
          </cell>
        </row>
        <row r="2805">
          <cell r="B2805" t="str">
            <v>Исследование потоотделения кожи</v>
          </cell>
        </row>
        <row r="2806">
          <cell r="B2806" t="str">
            <v>Себометрия</v>
          </cell>
        </row>
        <row r="2807">
          <cell r="B2807" t="str">
            <v>Определение фоточувствительности кожи</v>
          </cell>
        </row>
        <row r="2808">
          <cell r="B2808" t="str">
            <v>Влагометрия кожи</v>
          </cell>
        </row>
        <row r="2809">
          <cell r="B2809" t="str">
            <v>Эластометрия кожи</v>
          </cell>
        </row>
        <row r="2810">
          <cell r="B2810" t="str">
            <v>Определение парциального давления кислорода в мягких тканях (оксиметрия)</v>
          </cell>
        </row>
        <row r="2811">
          <cell r="B2811" t="str">
            <v>Потовая проба</v>
          </cell>
        </row>
        <row r="2812">
          <cell r="B2812" t="str">
            <v>Биомеханическое исследование позвоночника</v>
          </cell>
        </row>
        <row r="2813">
          <cell r="B2813" t="str">
            <v>Биомеханическое исследование опорно-двигательного аппарата</v>
          </cell>
        </row>
        <row r="2814">
          <cell r="B2814" t="str">
            <v>Исследование физических свойств синовиальной жидкости</v>
          </cell>
        </row>
        <row r="2815">
          <cell r="B2815" t="str">
            <v>Исследование скорости оседания эритроцитов</v>
          </cell>
        </row>
        <row r="2816">
          <cell r="B2816" t="str">
            <v>Исследование осмотической резистентности эритроцитов</v>
          </cell>
        </row>
        <row r="2817">
          <cell r="B2817" t="str">
            <v>Исследование кислотной резистентности эритроцитов</v>
          </cell>
        </row>
        <row r="2818">
          <cell r="B2818" t="str">
            <v>Исследование сахарозной резистентности эритроцитов</v>
          </cell>
        </row>
        <row r="2819">
          <cell r="B2819" t="str">
            <v>Проба на совместимость перед переливанием компонентов крови</v>
          </cell>
        </row>
        <row r="2820">
          <cell r="B2820" t="str">
            <v>Проба на совместимость перед переливанием эритроцитов по полным антителам (IgM)</v>
          </cell>
        </row>
        <row r="2821">
          <cell r="B2821" t="str">
            <v>Проба на совместимость перед переливанием эритроцитов по неполным антителам (IgG)</v>
          </cell>
        </row>
        <row r="2822">
          <cell r="B2822" t="str">
            <v>Проба на совместимость по иммунным антителам реципиента и антигенам главного комплекса гистосовместимости донора</v>
          </cell>
        </row>
        <row r="2823">
          <cell r="B2823" t="str">
            <v>Проба на совместимость по иммунным антителам реципиента и антигенам системы HPA донора</v>
          </cell>
        </row>
        <row r="2824">
          <cell r="B2824" t="str">
            <v>Проба на совместимость по иммунным антителам реципиента и антигенам системы HNA донора</v>
          </cell>
        </row>
        <row r="2825">
          <cell r="B2825" t="str">
            <v>Определение основных групп по системе AB0</v>
          </cell>
        </row>
        <row r="2826">
          <cell r="B2826" t="str">
            <v>Определение антигена D системы Резус (резус-фактор)</v>
          </cell>
        </row>
        <row r="2827">
          <cell r="B2827" t="str">
            <v>Определение подгруппы и других групп крови меньшего значения A-1, A-2, D, Cc, E, Kell, Duffy</v>
          </cell>
        </row>
        <row r="2828">
          <cell r="B2828" t="str">
            <v>Определение фенотипа по антигенам C, c, E, e, Cw, K, k и определение антиэритроцитарных антител</v>
          </cell>
        </row>
        <row r="2829">
          <cell r="B2829" t="str">
            <v>Определение фенотипа антигенов эритроцитов системы MNS</v>
          </cell>
        </row>
        <row r="2830">
          <cell r="B2830" t="str">
            <v>Определение фенотипа антигенов эритроцитов системы Lewis</v>
          </cell>
        </row>
        <row r="2831">
          <cell r="B2831" t="str">
            <v>Непрямой антиглобулиновый тест (тест Кумбса)</v>
          </cell>
        </row>
        <row r="2832">
          <cell r="B2832" t="str">
            <v>Прямой антиглобулиновый тест (прямая проба Кумбса)</v>
          </cell>
        </row>
        <row r="2833">
          <cell r="B2833" t="str">
            <v>Определение HLA-антигенов</v>
          </cell>
        </row>
        <row r="2834">
          <cell r="B2834" t="str">
            <v>Исследование железосвязывающей способности сыворотки</v>
          </cell>
        </row>
        <row r="2835">
          <cell r="B2835" t="str">
            <v>Семейные обследования на унаследованный гемоглобин</v>
          </cell>
        </row>
        <row r="2836">
          <cell r="B2836" t="str">
            <v>Выявление точечных мутаций в гене глобина</v>
          </cell>
        </row>
        <row r="2837">
          <cell r="B2837" t="str">
            <v>Выявление типов гемоглобина</v>
          </cell>
        </row>
        <row r="2838">
          <cell r="B2838" t="str">
            <v>Количественная оценка соотношения типов гемоглобина</v>
          </cell>
        </row>
        <row r="2839">
          <cell r="B2839" t="str">
            <v>Цитогенетическое исследование (кариотип)</v>
          </cell>
        </row>
        <row r="2840">
          <cell r="B2840" t="str">
            <v>Исследование времени свертывания нестабилизированной крови или рекальцификации плазмы неактивированное</v>
          </cell>
        </row>
        <row r="2841">
          <cell r="B2841" t="str">
            <v>Исследование времени кровотечения</v>
          </cell>
        </row>
        <row r="2842">
          <cell r="B2842" t="str">
            <v>Исследование свойств сгустка крови</v>
          </cell>
        </row>
        <row r="2843">
          <cell r="B2843" t="str">
            <v>Электрокоагулография</v>
          </cell>
        </row>
        <row r="2844">
          <cell r="B2844" t="str">
            <v>Тромбоэластография</v>
          </cell>
        </row>
        <row r="2845">
          <cell r="B2845" t="str">
            <v>Тромбоэластометрия</v>
          </cell>
        </row>
        <row r="2846">
          <cell r="B2846" t="str">
            <v>Тромбофотометрия динамическая</v>
          </cell>
        </row>
        <row r="2847">
          <cell r="B2847" t="str">
            <v>Исследование агрегации тромбоцитов</v>
          </cell>
        </row>
        <row r="2848">
          <cell r="B2848" t="str">
            <v>Агрегометрия импедансная</v>
          </cell>
        </row>
        <row r="2849">
          <cell r="B2849" t="str">
            <v>Агрегометрия оптическая</v>
          </cell>
        </row>
        <row r="2850">
          <cell r="B2850" t="str">
            <v>Агрегометрия люминесцентная</v>
          </cell>
        </row>
        <row r="2851">
          <cell r="B2851" t="str">
            <v>Исследование фибринолитической активности крови</v>
          </cell>
        </row>
        <row r="2852">
          <cell r="B2852" t="str">
            <v>Исследование насыщения трансферрина железом</v>
          </cell>
        </row>
        <row r="2853">
          <cell r="B2853" t="str">
            <v>Десфераловый тест</v>
          </cell>
        </row>
        <row r="2854">
          <cell r="B2854" t="str">
            <v>Исследование продолжительности жизни эритроцитов</v>
          </cell>
        </row>
        <row r="2855">
          <cell r="B2855" t="str">
            <v>Исследование агрегации тромбоцитов с помощью агрегат-гемагглютинационной пробы</v>
          </cell>
        </row>
        <row r="2856">
          <cell r="B2856" t="str">
            <v>Определение тепловых гемолизинов в сыворотке крови</v>
          </cell>
        </row>
        <row r="2857">
          <cell r="B2857" t="str">
            <v>Определение холодовых антиэритроцитарных антител в крови</v>
          </cell>
        </row>
        <row r="2858">
          <cell r="B2858" t="str">
            <v>Определение двуфазных гемолизинов в крови</v>
          </cell>
        </row>
        <row r="2859">
          <cell r="B2859" t="str">
            <v>Исследование уровня кислорода крови</v>
          </cell>
        </row>
        <row r="2860">
          <cell r="B2860" t="str">
            <v>Определение протромбинового (тромбопластинового) времени в крови или в плазме</v>
          </cell>
        </row>
        <row r="2861">
          <cell r="B2861" t="str">
            <v>Определение тромбинового времени в крови</v>
          </cell>
        </row>
        <row r="2862">
          <cell r="B2862" t="str">
            <v>Тест дегрануляции базофилов</v>
          </cell>
        </row>
        <row r="2863">
          <cell r="B2863" t="str">
            <v>Определение сидеробластов и сидероцитов</v>
          </cell>
        </row>
        <row r="2864">
          <cell r="B2864" t="str">
            <v>Определение степени насыщения кислородом гемоглобина</v>
          </cell>
        </row>
        <row r="2865">
          <cell r="B2865" t="str">
            <v>Исследование эластичности (деформируемости) эритроцитов</v>
          </cell>
        </row>
        <row r="2866">
          <cell r="B2866" t="str">
            <v>Исследование онкотического давления крови</v>
          </cell>
        </row>
        <row r="2867">
          <cell r="B2867" t="str">
            <v>Оценка продолжительности жизни тромбоцитов</v>
          </cell>
        </row>
        <row r="2868">
          <cell r="B2868" t="str">
            <v>Аутокоагуляционный тест</v>
          </cell>
        </row>
        <row r="2869">
          <cell r="B2869" t="str">
            <v>Рептилазное (батроксобиновое) время</v>
          </cell>
        </row>
        <row r="2870">
          <cell r="B2870" t="str">
            <v>Активированное частичное тромбопластиновое время</v>
          </cell>
        </row>
        <row r="2871">
          <cell r="B2871" t="str">
            <v>Определение резистентности к активированному протеину C</v>
          </cell>
        </row>
        <row r="2872">
          <cell r="B2872" t="str">
            <v>Тест с ядом гадюки Рассела или тайпана</v>
          </cell>
        </row>
        <row r="2873">
          <cell r="B2873" t="str">
            <v>Определение времени свертывания плазмы, активированное каолином</v>
          </cell>
        </row>
        <row r="2874">
          <cell r="B2874" t="str">
            <v>Определение времени свертывания плазмы, активированное кефалином</v>
          </cell>
        </row>
        <row r="2875">
          <cell r="B2875" t="str">
            <v>Исследование адгезии тромбоцитов</v>
          </cell>
        </row>
        <row r="2876">
          <cell r="B2876" t="str">
            <v>Определение HPA-антигенов</v>
          </cell>
        </row>
        <row r="2877">
          <cell r="B2877" t="str">
            <v>Определение интерлейкина 8 в сыворотке крови</v>
          </cell>
        </row>
        <row r="2878">
          <cell r="B2878" t="str">
            <v>Определение интерлейкина 10 в сыворотке крови</v>
          </cell>
        </row>
        <row r="2879">
          <cell r="B2879" t="str">
            <v>Определение трофобластического гликопротеина</v>
          </cell>
        </row>
        <row r="2880">
          <cell r="B2880" t="str">
            <v>Определение HNA-антигенов</v>
          </cell>
        </row>
        <row r="2881">
          <cell r="B2881" t="str">
            <v>Определение моноцитов, фагоцитирующих бета-амилоид</v>
          </cell>
        </row>
        <row r="2882">
          <cell r="B2882" t="str">
            <v>Капнография</v>
          </cell>
        </row>
        <row r="2883">
          <cell r="B2883" t="str">
            <v>Капнометрия</v>
          </cell>
        </row>
        <row r="2884">
          <cell r="B2884" t="str">
            <v>Исследование уровня шизоцитов в крови</v>
          </cell>
        </row>
        <row r="2885">
          <cell r="B2885" t="str">
            <v>Исследование транспортных свойств альбумина</v>
          </cell>
        </row>
        <row r="2886">
          <cell r="B2886" t="str">
            <v>Исследование транспортных свойств альбумина методом электронного парамагнитного резонанса</v>
          </cell>
        </row>
        <row r="2887">
          <cell r="B2887" t="str">
            <v>Оценка гематокрита</v>
          </cell>
        </row>
        <row r="2888">
          <cell r="B2888" t="str">
            <v>Исследование уровня эритроцитов в крови</v>
          </cell>
        </row>
        <row r="2889">
          <cell r="B2889" t="str">
            <v>Исследование уровня лейкоцитов в крови</v>
          </cell>
        </row>
        <row r="2890">
          <cell r="B2890" t="str">
            <v>Исследование уровня тромбоцитов в крови</v>
          </cell>
        </row>
        <row r="2891">
          <cell r="B2891" t="str">
            <v>Дифференцированный подсчет лейкоцитов (лейкоцитарная формула)</v>
          </cell>
        </row>
        <row r="2892">
          <cell r="B2892" t="str">
            <v>Просмотр мазка крови для анализа аномалий морфологии эритроцитов, тромбоцитов и лейкоцитов</v>
          </cell>
        </row>
        <row r="2893">
          <cell r="B2893" t="str">
            <v>Исследование уровня ретикулоцитов в крови</v>
          </cell>
        </row>
        <row r="2894">
          <cell r="B2894" t="str">
            <v>Определение цветового показателя</v>
          </cell>
        </row>
        <row r="2895">
          <cell r="B2895" t="str">
            <v>Гипоксическая проба на обнаружение серповидноклеточных эритроцитов</v>
          </cell>
        </row>
        <row r="2896">
          <cell r="B2896" t="str">
            <v>Определение размеров эритроцитов</v>
          </cell>
        </row>
        <row r="2897">
          <cell r="B2897" t="str">
            <v>Определение количества сидеробластов и сидероцитов</v>
          </cell>
        </row>
        <row r="2898">
          <cell r="B2898" t="str">
            <v>Исследование вязкости крови</v>
          </cell>
        </row>
        <row r="2899">
          <cell r="B2899" t="str">
            <v>Исследование популяций лимфоцитов</v>
          </cell>
        </row>
        <row r="2900">
          <cell r="B2900" t="str">
            <v>Исследование CD3+ лимфоцитов</v>
          </cell>
        </row>
        <row r="2901">
          <cell r="B2901" t="str">
            <v>Исследование CD4+ лимфоцитов</v>
          </cell>
        </row>
        <row r="2902">
          <cell r="B2902" t="str">
            <v>Исследование CD8+ лимфоцитов</v>
          </cell>
        </row>
        <row r="2903">
          <cell r="B2903" t="str">
            <v>Исследование CD16+/CD56+ лимфоцитов</v>
          </cell>
        </row>
        <row r="2904">
          <cell r="B2904" t="str">
            <v>Исследование CD19+ лимфоцитов</v>
          </cell>
        </row>
        <row r="2905">
          <cell r="B2905" t="str">
            <v>Исследование CD20+ лимфоцитов</v>
          </cell>
        </row>
        <row r="2906">
          <cell r="B2906" t="str">
            <v>Исследование CD21+ лимфоцитов</v>
          </cell>
        </row>
        <row r="2907">
          <cell r="B2907" t="str">
            <v>Исследование CD25+ лимфоцитов</v>
          </cell>
        </row>
        <row r="2908">
          <cell r="B2908" t="str">
            <v>Исследование CD45+ лимфоцитов</v>
          </cell>
        </row>
        <row r="2909">
          <cell r="B2909" t="str">
            <v>Исследование CD3+/-HLADR+/- лимфоцитов</v>
          </cell>
        </row>
        <row r="2910">
          <cell r="B2910" t="str">
            <v>Исследование HLADR+/- лимфоцитов</v>
          </cell>
        </row>
        <row r="2911">
          <cell r="B2911" t="str">
            <v>Исследование CD34+CD31+ лимфоцитов</v>
          </cell>
        </row>
        <row r="2912">
          <cell r="B2912" t="str">
            <v>Определение содержания мембранных иммуноглобулинов</v>
          </cell>
        </row>
        <row r="2913">
          <cell r="B2913" t="str">
            <v>Микроскопия крови на обнаружение LE-клеток</v>
          </cell>
        </row>
        <row r="2914">
          <cell r="B2914" t="str">
            <v>Определение пролиферативной активности лимфоцитов</v>
          </cell>
        </row>
        <row r="2915">
          <cell r="B2915" t="str">
            <v>Определение пролиферативной активности лимфоцитов с митогенами</v>
          </cell>
        </row>
        <row r="2916">
          <cell r="B2916" t="str">
            <v>Определение пролиферативной активности лимфоцитов с митогенами и специфическими антигенами</v>
          </cell>
        </row>
        <row r="2917">
          <cell r="B2917" t="str">
            <v>Определение пролиферативной активности лимфоцитов с митогенами и лекарственными препаратами</v>
          </cell>
        </row>
        <row r="2918">
          <cell r="B2918" t="str">
            <v>Исследование макрофагальной активности</v>
          </cell>
        </row>
        <row r="2919">
          <cell r="B2919" t="str">
            <v>Накожные исследования реакции на аллергены</v>
          </cell>
        </row>
        <row r="2920">
          <cell r="B2920" t="str">
            <v>Выявление антител к антигенам тканей легкого</v>
          </cell>
        </row>
        <row r="2921">
          <cell r="B2921" t="str">
            <v>Определение содержания антител к антигенам тканей почек</v>
          </cell>
        </row>
        <row r="2922">
          <cell r="B2922" t="str">
            <v>Определение содержания антител к антигенам ядра клетки и ДНК</v>
          </cell>
        </row>
        <row r="2923">
          <cell r="B2923" t="str">
            <v>Определение содержания антител к ДНК нативной</v>
          </cell>
        </row>
        <row r="2924">
          <cell r="B2924" t="str">
            <v>Определение содержания антител к ДНК денатурированной</v>
          </cell>
        </row>
        <row r="2925">
          <cell r="B2925" t="str">
            <v>Определение содержания антилейкоцитарных антител</v>
          </cell>
        </row>
        <row r="2926">
          <cell r="B2926" t="str">
            <v>Определение содержания аллоиммунных антител к антигенам гранулоцитов</v>
          </cell>
        </row>
        <row r="2927">
          <cell r="B2927" t="str">
            <v>Определение содержания аутолимфоцитотоксических антител</v>
          </cell>
        </row>
        <row r="2928">
          <cell r="B2928" t="str">
            <v>Определение содержания аутогранулоцитотоксических антител</v>
          </cell>
        </row>
        <row r="2929">
          <cell r="B2929" t="str">
            <v>Определение содержания антитромбоцитарных антител</v>
          </cell>
        </row>
        <row r="2930">
          <cell r="B2930" t="str">
            <v>Определение иммунных ингибиторов к факторам свертывания</v>
          </cell>
        </row>
        <row r="2931">
          <cell r="B2931" t="str">
            <v>Определение антистрептолизина-O в сыворотке крови</v>
          </cell>
        </row>
        <row r="2932">
          <cell r="B2932" t="str">
            <v>Определение содержания антител к тироглобулину в сыворотке крови</v>
          </cell>
        </row>
        <row r="2933">
          <cell r="B2933" t="str">
            <v>Определение содержания антител к ткани щитовидной железы в крови</v>
          </cell>
        </row>
        <row r="2934">
          <cell r="B2934" t="str">
            <v>Определение содержания ревматоидного фактора в крови</v>
          </cell>
        </row>
        <row r="2935">
          <cell r="B2935" t="str">
            <v>Определение содержания антител к антигенам островков клеток поджелудочной железы в крови</v>
          </cell>
        </row>
        <row r="2936">
          <cell r="B2936" t="str">
            <v>Определение содержания антител к антигенам миелина в крови</v>
          </cell>
        </row>
        <row r="2937">
          <cell r="B2937" t="str">
            <v>Определение содержания антител к антигенам слюнной железы в крови</v>
          </cell>
        </row>
        <row r="2938">
          <cell r="B2938" t="str">
            <v>Определение содержания антител к антигенам миокарда в крови</v>
          </cell>
        </row>
        <row r="2939">
          <cell r="B2939" t="str">
            <v>Определение содержания антител к антигенам печеночной ткани в крови</v>
          </cell>
        </row>
        <row r="2940">
          <cell r="B2940" t="str">
            <v>Определение содержания антител к антигенам мышечной ткани в крови</v>
          </cell>
        </row>
        <row r="2941">
          <cell r="B2941" t="str">
            <v>Определение содержания антител к антигенам желудка в крови</v>
          </cell>
        </row>
        <row r="2942">
          <cell r="B2942" t="str">
            <v>Определение содержания антител к антигенам эритроцитов в сыворотке крови</v>
          </cell>
        </row>
        <row r="2943">
          <cell r="B2943" t="str">
            <v>Определение содержания антител к антигенам спермальной жидкости в плазме крови</v>
          </cell>
        </row>
        <row r="2944">
          <cell r="B2944" t="str">
            <v>Определение содержания антител к кардиолипину в крови</v>
          </cell>
        </row>
        <row r="2945">
          <cell r="B2945" t="str">
            <v>Определение содержания антител к фосфолипидам в крови</v>
          </cell>
        </row>
        <row r="2946">
          <cell r="B2946" t="str">
            <v>Определение содержания антител к гормонам щитовидной железы в крови</v>
          </cell>
        </row>
        <row r="2947">
          <cell r="B2947" t="str">
            <v>Определение содержания антител к гормонам гипофиза в крови</v>
          </cell>
        </row>
        <row r="2948">
          <cell r="B2948" t="str">
            <v>Определение содержания антител к гормонам надпочечников в крови</v>
          </cell>
        </row>
        <row r="2949">
          <cell r="B2949" t="str">
            <v>Определение содержания антител к антигенам главного комплекса гистосовместимости в сыворотке крови</v>
          </cell>
        </row>
        <row r="2950">
          <cell r="B2950" t="str">
            <v>Определение содержания антител к антигенам митохондрий в крови</v>
          </cell>
        </row>
        <row r="2951">
          <cell r="B2951" t="str">
            <v>Определение содержания антител к антигенам микросом в крови</v>
          </cell>
        </row>
        <row r="2952">
          <cell r="B2952" t="str">
            <v>Определение содержания антител к цитоплазме нейтрофилов в крови</v>
          </cell>
        </row>
        <row r="2953">
          <cell r="B2953" t="str">
            <v>Определение содержания антител к хорионическому гонадотропину в крови</v>
          </cell>
        </row>
        <row r="2954">
          <cell r="B2954" t="str">
            <v>Определение содержания антител к инсулину в крови</v>
          </cell>
        </row>
        <row r="2955">
          <cell r="B2955" t="str">
            <v>Определение содержания антицентромерных антител в крови</v>
          </cell>
        </row>
        <row r="2956">
          <cell r="B2956" t="str">
            <v>Определение содержания антител к РНК в крови</v>
          </cell>
        </row>
        <row r="2957">
          <cell r="B2957" t="str">
            <v>Определение содержания антител к антигенам групп крови</v>
          </cell>
        </row>
        <row r="2958">
          <cell r="B2958" t="str">
            <v>Определение содержания антител к эпидермальному ростовому фактору человека в крови</v>
          </cell>
        </row>
        <row r="2959">
          <cell r="B2959" t="str">
            <v>Определение содержания антител к тиреопероксидазе в крови</v>
          </cell>
        </row>
        <row r="2960">
          <cell r="B2960" t="str">
            <v>Определение содержания антител к рецептору тиреотропного гормона (ТТГ) в крови</v>
          </cell>
        </row>
        <row r="2961">
          <cell r="B2961" t="str">
            <v>Определение содержания стимулирующих антител к рецептору тиреотропного гормона в крови</v>
          </cell>
        </row>
        <row r="2962">
          <cell r="B2962" t="str">
            <v>Исследование уровня интерферона-альфа в крови</v>
          </cell>
        </row>
        <row r="2963">
          <cell r="B2963" t="str">
            <v>Исследование уровня интерферона-бета в крови</v>
          </cell>
        </row>
        <row r="2964">
          <cell r="B2964" t="str">
            <v>Исследование уровня интерферона-гамма в крови</v>
          </cell>
        </row>
        <row r="2965">
          <cell r="B2965" t="str">
            <v>Определение активности сукцинатдегидрогеназы в популяциях лимфоцитов</v>
          </cell>
        </row>
        <row r="2966">
          <cell r="B2966" t="str">
            <v>Определение содержания антител к бета-2-гликопротеину в крови</v>
          </cell>
        </row>
        <row r="2967">
          <cell r="B2967" t="str">
            <v>Определение содержания антител к циклическому цитрулиновому пептиду (анти-CCP) в крови</v>
          </cell>
        </row>
        <row r="2968">
          <cell r="B2968" t="str">
            <v>Определение маркеров ANCA-ассоциированных васкулитов: PR3 (c-ANCA), МПО (p-ANCA)</v>
          </cell>
        </row>
        <row r="2969">
          <cell r="B2969" t="str">
            <v>Определение содержания нейтрализующих антител к бета-интерферонам в сыворотке крови</v>
          </cell>
        </row>
        <row r="2970">
          <cell r="B2970" t="str">
            <v>Определение содержания антител к глиадину в крови</v>
          </cell>
        </row>
        <row r="2971">
          <cell r="B2971" t="str">
            <v>Определение содержания антител к тканевой трансглютаминазе в крови</v>
          </cell>
        </row>
        <row r="2972">
          <cell r="B2972" t="str">
            <v>Определение содержания антинуклеарных антител к Sm-антигену</v>
          </cell>
        </row>
        <row r="2973">
          <cell r="B2973" t="str">
            <v>Определение функциональной активности лимфоцитов</v>
          </cell>
        </row>
        <row r="2974">
          <cell r="B2974" t="str">
            <v>Определение содержания антител к аксиалогликопротеиновому рецептору (анти - ASGPR) в крови</v>
          </cell>
        </row>
        <row r="2975">
          <cell r="B2975" t="str">
            <v>Определение уровня витамина B12 (цианокобаламин) в крови</v>
          </cell>
        </row>
        <row r="2976">
          <cell r="B2976" t="str">
            <v>Определение содержания антител к экстрагируемым ядерным антигенам в крови</v>
          </cell>
        </row>
        <row r="2977">
          <cell r="B2977" t="str">
            <v>Определение содержания антител к цитруллинированному виментину в крови</v>
          </cell>
        </row>
        <row r="2978">
          <cell r="B2978" t="str">
            <v>Определение содержания антител к кератину в крови</v>
          </cell>
        </row>
        <row r="2979">
          <cell r="B2979" t="str">
            <v>Определение содержания антител к NMDA-рецепторам в крови</v>
          </cell>
        </row>
        <row r="2980">
          <cell r="B2980" t="str">
            <v>Определение содержания антител к аннексину V в крови</v>
          </cell>
        </row>
        <row r="2981">
          <cell r="B2981" t="str">
            <v>Определение содержания антител к эндомизию в крови</v>
          </cell>
        </row>
        <row r="2982">
          <cell r="B2982" t="str">
            <v>Исследование молекул межклеточной адгезии (sE-Selectin, slCAM-1, slCAM-3, sPECAM-1, sP-Selection, sVCAM-1)</v>
          </cell>
        </row>
        <row r="2983">
          <cell r="B2983" t="str">
            <v>Определение содержания аутоантител к коллагену I типа</v>
          </cell>
        </row>
        <row r="2984">
          <cell r="B2984" t="str">
            <v>Определение содержания аутоантител к коллагену III типа</v>
          </cell>
        </row>
        <row r="2985">
          <cell r="B2985" t="str">
            <v>Определение содержания аутоантител к коллагену VI типа</v>
          </cell>
        </row>
        <row r="2986">
          <cell r="B2986" t="str">
            <v>Определение содержания антител к тканям яичника</v>
          </cell>
        </row>
        <row r="2987">
          <cell r="B2987" t="str">
            <v>Определение содержания антител к металлопротеиназе ADAMTS-13 в плазме крови</v>
          </cell>
        </row>
        <row r="2988">
          <cell r="B2988" t="str">
            <v>Исследование фактора некроза опухоли в сыворотке крови</v>
          </cell>
        </row>
        <row r="2989">
          <cell r="B2989" t="str">
            <v>Определение содержания антител к рецептору ацетилхолина</v>
          </cell>
        </row>
        <row r="2990">
          <cell r="B2990" t="str">
            <v>Определение содержания антител к фосфатидилсерину</v>
          </cell>
        </row>
        <row r="2991">
          <cell r="B2991" t="str">
            <v>Определение содержания антител к Фактору H</v>
          </cell>
        </row>
        <row r="2992">
          <cell r="B2992" t="str">
            <v>Определением чувствительности лейкоцитов крови к препаратам интерферона</v>
          </cell>
        </row>
        <row r="2993">
          <cell r="B2993" t="str">
            <v>Определением чувствительности лейкоцитов крови к индукторам интерферона</v>
          </cell>
        </row>
        <row r="2994">
          <cell r="B2994" t="str">
            <v>Определением чувствительности лейкоцитов крови к иммуномодуляторам</v>
          </cell>
        </row>
        <row r="2995">
          <cell r="B2995" t="str">
            <v>Витальное окрашивание твердых тканей зуба</v>
          </cell>
        </row>
        <row r="2996">
          <cell r="B2996" t="str">
            <v>Компьютерная диагностика заболеваний пародонта с использованием электронных зондирующих устройств</v>
          </cell>
        </row>
        <row r="2997">
          <cell r="B2997" t="str">
            <v>Определение индексов гигиены полости рта</v>
          </cell>
        </row>
        <row r="2998">
          <cell r="B2998" t="str">
            <v>Определение пародонтальных индексов</v>
          </cell>
        </row>
        <row r="2999">
          <cell r="B2999" t="str">
            <v>Определение вкусовой чувствительности</v>
          </cell>
        </row>
        <row r="3000">
          <cell r="B3000" t="str">
            <v>Определение секреторного иммуноглобулина A в слюне</v>
          </cell>
        </row>
        <row r="3001">
          <cell r="B3001" t="str">
            <v>Микроскопическое исследование отделяемого из ротоглотки</v>
          </cell>
        </row>
        <row r="3002">
          <cell r="B3002" t="str">
            <v>Акустическая ринометрия</v>
          </cell>
        </row>
        <row r="3003">
          <cell r="B3003" t="str">
            <v>Исследование барофункции уха и придаточных пазух носа</v>
          </cell>
        </row>
        <row r="3004">
          <cell r="B3004" t="str">
            <v>Передняя риноманометрия</v>
          </cell>
        </row>
        <row r="3005">
          <cell r="B3005" t="str">
            <v>Исследование неспровоцированных дыхательных объемов и потоков</v>
          </cell>
        </row>
        <row r="3006">
          <cell r="B3006" t="str">
            <v>Исследование неспровоцированных дыхательных объемов и потоков с использованием пикфлоуметра</v>
          </cell>
        </row>
        <row r="3007">
          <cell r="B3007" t="str">
            <v>Осциллометрия импульсная</v>
          </cell>
        </row>
        <row r="3008">
          <cell r="B3008" t="str">
            <v>Флоуметрия дыхания</v>
          </cell>
        </row>
        <row r="3009">
          <cell r="B3009" t="str">
            <v>Дистанционное наблюдение за функциональными показателями внешнего дыхания</v>
          </cell>
        </row>
        <row r="3010">
          <cell r="B3010" t="str">
            <v>Исследование спровоцированных дыхательных объемов</v>
          </cell>
        </row>
        <row r="3011">
          <cell r="B3011" t="str">
            <v>Исследование дыхательных объемов с применением лекарственных препаратов</v>
          </cell>
        </row>
        <row r="3012">
          <cell r="B3012" t="str">
            <v>Исследование дыхательных объемов при провокации физической нагрузкой</v>
          </cell>
        </row>
        <row r="3013">
          <cell r="B3013" t="str">
            <v>Эргоспирометрия</v>
          </cell>
        </row>
        <row r="3014">
          <cell r="B3014" t="str">
            <v>Гипервентиляционная, ортостатическая пробы</v>
          </cell>
        </row>
        <row r="3015">
          <cell r="B3015" t="str">
            <v>Бодиплетизмография</v>
          </cell>
        </row>
        <row r="3016">
          <cell r="B3016" t="str">
            <v>Пульсоксиметрия</v>
          </cell>
        </row>
        <row r="3017">
          <cell r="B3017" t="str">
            <v>Исследование диффузионной способности легких</v>
          </cell>
        </row>
        <row r="3018">
          <cell r="B3018" t="str">
            <v>Определение секреторного иммуноглобулина A в мокроте</v>
          </cell>
        </row>
        <row r="3019">
          <cell r="B3019" t="str">
            <v>Бронхофонография</v>
          </cell>
        </row>
        <row r="3020">
          <cell r="B3020" t="str">
            <v>Определение уровня оксида азота в выдыхаемом воздухе</v>
          </cell>
        </row>
        <row r="3021">
          <cell r="B3021" t="str">
            <v>Микроскопическое исследование нативного и окрашенного препарата мокроты</v>
          </cell>
        </row>
        <row r="3022">
          <cell r="B3022" t="str">
            <v>Микроскопическое исследование лаважной жидкости</v>
          </cell>
        </row>
        <row r="3023">
          <cell r="B3023" t="str">
            <v>Исследование физических свойств мокроты</v>
          </cell>
        </row>
        <row r="3024">
          <cell r="B3024" t="str">
            <v>Исследование физических свойств плевральной жидкости</v>
          </cell>
        </row>
        <row r="3025">
          <cell r="B3025" t="str">
            <v>Микроскопическое исследование нативного и окрашенного препарата плевральной жидкости</v>
          </cell>
        </row>
        <row r="3026">
          <cell r="B3026" t="str">
            <v>Электрокардиография с физической нагрузкой</v>
          </cell>
        </row>
        <row r="3027">
          <cell r="B3027" t="str">
            <v>Электрокардиография с применением лекарственных препаратов</v>
          </cell>
        </row>
        <row r="3028">
          <cell r="B3028" t="str">
            <v>Исследование сердечного выброса</v>
          </cell>
        </row>
        <row r="3029">
          <cell r="B3029" t="str">
            <v>Исследование времени кровообращения</v>
          </cell>
        </row>
        <row r="3030">
          <cell r="B3030" t="str">
            <v>Велоэргометрия</v>
          </cell>
        </row>
        <row r="3031">
          <cell r="B3031" t="str">
            <v>Оценка объема циркулирующей крови</v>
          </cell>
        </row>
        <row r="3032">
          <cell r="B3032" t="str">
            <v>Оценка дефицита циркулирующей крови</v>
          </cell>
        </row>
        <row r="3033">
          <cell r="B3033" t="str">
            <v>Оценка проходимости вен нижних конечностей</v>
          </cell>
        </row>
        <row r="3034">
          <cell r="B3034" t="str">
            <v>Флебоманометрия</v>
          </cell>
        </row>
        <row r="3035">
          <cell r="B3035" t="str">
            <v>Оценка периферического сосудистого сопротивления</v>
          </cell>
        </row>
        <row r="3036">
          <cell r="B3036" t="str">
            <v>Исследование резистентности (ломкости) микрососудов</v>
          </cell>
        </row>
        <row r="3037">
          <cell r="B3037" t="str">
            <v>Определение секреторного иммуноглобулина A в желчи</v>
          </cell>
        </row>
        <row r="3038">
          <cell r="B3038" t="str">
            <v>Исследование обмена глюкозы</v>
          </cell>
        </row>
        <row r="3039">
          <cell r="B3039" t="str">
            <v>Пищеводная манометрия</v>
          </cell>
        </row>
        <row r="3040">
          <cell r="B3040" t="str">
            <v>Определение времени желудочного переваривания</v>
          </cell>
        </row>
        <row r="3041">
          <cell r="B3041" t="str">
            <v>Исследование базального выделения кислоты желудком</v>
          </cell>
        </row>
        <row r="3042">
          <cell r="B3042" t="str">
            <v>Исследования реакций на инсулин</v>
          </cell>
        </row>
        <row r="3043">
          <cell r="B3043" t="str">
            <v>Исследование реакции нарастания гистамина</v>
          </cell>
        </row>
        <row r="3044">
          <cell r="B3044" t="str">
            <v>Определение секреторного иммуноглобулина A в желудочном содержимом</v>
          </cell>
        </row>
        <row r="3045">
          <cell r="B3045" t="str">
            <v>Исследование физических свойств желудочного сока</v>
          </cell>
        </row>
        <row r="3046">
          <cell r="B3046" t="str">
            <v>Микроскопическое исследование желудочного содержимого</v>
          </cell>
        </row>
        <row r="3047">
          <cell r="B3047" t="str">
            <v>Исследование физических свойств дуоденального содержимого</v>
          </cell>
        </row>
        <row r="3048">
          <cell r="B3048" t="str">
            <v>Исследование дуоденального содержимого микроскопическое</v>
          </cell>
        </row>
        <row r="3049">
          <cell r="B3049" t="str">
            <v>Исследование всасывания витамина B12 (проба Шиллинга)</v>
          </cell>
        </row>
        <row r="3050">
          <cell r="B3050" t="str">
            <v>Исследование эвакуаторной функции прямой кишки (дефекофлоуметрия)</v>
          </cell>
        </row>
        <row r="3051">
          <cell r="B3051" t="str">
            <v>Определение кальпротектина в кале</v>
          </cell>
        </row>
        <row r="3052">
          <cell r="B3052" t="str">
            <v>Исследование физических свойств каловых масс</v>
          </cell>
        </row>
        <row r="3053">
          <cell r="B3053" t="str">
            <v>Микроскопическое исследование отделяемого из прямой кишки</v>
          </cell>
        </row>
        <row r="3054">
          <cell r="B3054" t="str">
            <v>Микроскопическое исследование влагалищных мазков</v>
          </cell>
        </row>
        <row r="3055">
          <cell r="B3055" t="str">
            <v>Микроскопическое исследование выделений из соска молочной железы</v>
          </cell>
        </row>
        <row r="3056">
          <cell r="B3056" t="str">
            <v>Микроскопическое исследование секрета больших парауретральных и вестибулярных желез</v>
          </cell>
        </row>
        <row r="3057">
          <cell r="B3057" t="str">
            <v>Микроскопическое исследование спермы</v>
          </cell>
        </row>
        <row r="3058">
          <cell r="B3058" t="str">
            <v>Тест "смешанная антиглобулиновая реакция сперматозоидов"</v>
          </cell>
        </row>
        <row r="3059">
          <cell r="B3059" t="str">
            <v>Микроскопическое исследование уретрального отделяемого и сока простаты</v>
          </cell>
        </row>
        <row r="3060">
          <cell r="B3060" t="str">
            <v>Микроскопическое исследование секрета крайней плоти</v>
          </cell>
        </row>
        <row r="3061">
          <cell r="B3061" t="str">
            <v>Микроскопическое исследование осадка секрета простаты</v>
          </cell>
        </row>
        <row r="3062">
          <cell r="B3062" t="str">
            <v>Определение реакции на стимуляцию адренокортикотропином</v>
          </cell>
        </row>
        <row r="3063">
          <cell r="B3063" t="str">
            <v>Определение реакции соматотропного гормона на гипогликемию</v>
          </cell>
        </row>
        <row r="3064">
          <cell r="B3064" t="str">
            <v>Определение реакции соматотропного гормона на гипергликемию</v>
          </cell>
        </row>
        <row r="3065">
          <cell r="B3065" t="str">
            <v>Проведение пробы с тиролиберином</v>
          </cell>
        </row>
        <row r="3066">
          <cell r="B3066" t="str">
            <v>Проведение глюкозотолерантного теста</v>
          </cell>
        </row>
        <row r="3067">
          <cell r="B3067" t="str">
            <v>Проведение пробы с хорионическим гонадотропином</v>
          </cell>
        </row>
        <row r="3068">
          <cell r="B3068" t="str">
            <v>Проведение пробы с гонадолиберином</v>
          </cell>
        </row>
        <row r="3069">
          <cell r="B3069" t="str">
            <v>Проведение пробы гонадотропин-рилизинг гормоном</v>
          </cell>
        </row>
        <row r="3070">
          <cell r="B3070" t="str">
            <v>Определение уровня рецепторов стероидных гормонов</v>
          </cell>
        </row>
        <row r="3071">
          <cell r="B3071" t="str">
            <v>Серологическое исследование ликвора</v>
          </cell>
        </row>
        <row r="3072">
          <cell r="B3072" t="str">
            <v>Молекулярно-биологическое исследование генов в тканях новообразований центральной нервной системы и головного мозга</v>
          </cell>
        </row>
        <row r="3073">
          <cell r="B3073" t="str">
            <v>Исследование физических свойств спинномозговой жидкости</v>
          </cell>
        </row>
        <row r="3074">
          <cell r="B3074" t="str">
            <v>Микроскопическое исследование спинномозговой жидкости, подсчет клеток в счетной камере (определение цитоза)</v>
          </cell>
        </row>
        <row r="3075">
          <cell r="B3075" t="str">
            <v>Тональная аудиометрия</v>
          </cell>
        </row>
        <row r="3076">
          <cell r="B3076" t="str">
            <v>Тональная аудиометрия в свободном звуковом поле</v>
          </cell>
        </row>
        <row r="3077">
          <cell r="B3077" t="str">
            <v>Тональная аудиометрия со слуховым аппаратом в свободном звуковом поле</v>
          </cell>
        </row>
        <row r="3078">
          <cell r="B3078" t="str">
            <v>Тональная аудиометрия с речевым процессором в свободном звуковом поле</v>
          </cell>
        </row>
        <row r="3079">
          <cell r="B3079" t="str">
            <v>Речевая аудиометрия</v>
          </cell>
        </row>
        <row r="3080">
          <cell r="B3080" t="str">
            <v>Речевая аудиометрия со слуховым аппаратом</v>
          </cell>
        </row>
        <row r="3081">
          <cell r="B3081" t="str">
            <v>Речевая аудиометрия с речевым процессором в свободном звуковом поле</v>
          </cell>
        </row>
        <row r="3082">
          <cell r="B3082" t="str">
            <v>Речевая аудиометрия при билатеральной стимуляции в свободном звуковом поле</v>
          </cell>
        </row>
        <row r="3083">
          <cell r="B3083" t="str">
            <v>Речевая аудиометрия при бимодальной стимуляции в свободном звуковом поле</v>
          </cell>
        </row>
        <row r="3084">
          <cell r="B3084" t="str">
            <v>Составление слухового паспорта</v>
          </cell>
        </row>
        <row r="3085">
          <cell r="B3085" t="str">
            <v>Исследование слуха у новорожденного с помощью отоакустической эмиссии</v>
          </cell>
        </row>
        <row r="3086">
          <cell r="B3086" t="str">
            <v>Импедансометрия</v>
          </cell>
        </row>
        <row r="3087">
          <cell r="B3087" t="str">
            <v>Исследование функций слуховой трубы</v>
          </cell>
        </row>
        <row r="3088">
          <cell r="B3088" t="str">
            <v>Тимпанометрия</v>
          </cell>
        </row>
        <row r="3089">
          <cell r="B3089" t="str">
            <v>Дихотическое прослушивание</v>
          </cell>
        </row>
        <row r="3090">
          <cell r="B3090" t="str">
            <v>Телеметрия нервного ответа с кохлеарным имплантом</v>
          </cell>
        </row>
        <row r="3091">
          <cell r="B3091" t="str">
            <v>Игровая аудиометрия</v>
          </cell>
        </row>
        <row r="3092">
          <cell r="B3092" t="str">
            <v>Игровая аудиометрия со слуховым аппаратом в свободном звуковом поле</v>
          </cell>
        </row>
        <row r="3093">
          <cell r="B3093" t="str">
            <v>Игровая аудиометрия с речевым процессором в свободном звуковом поле</v>
          </cell>
        </row>
        <row r="3094">
          <cell r="B3094" t="str">
            <v>Регистрация электрически вызванного стапедиального рефлекса с помощью импедансного аудиометра</v>
          </cell>
        </row>
        <row r="3095">
          <cell r="B3095" t="str">
            <v>Определение чувствительности к ультразвуку и его латерализации</v>
          </cell>
        </row>
        <row r="3096">
          <cell r="B3096" t="str">
            <v>Очаговая проба с антигеном вируса простого герпеса</v>
          </cell>
        </row>
        <row r="3097">
          <cell r="B3097" t="str">
            <v>Очаговая проба с туберкулином</v>
          </cell>
        </row>
        <row r="3098">
          <cell r="B3098" t="str">
            <v>Суточная тонометрия глаза</v>
          </cell>
        </row>
        <row r="3099">
          <cell r="B3099" t="str">
            <v>Тонометрия глаза через 2 часа</v>
          </cell>
        </row>
        <row r="3100">
          <cell r="B3100" t="str">
            <v>Эластотонометрия</v>
          </cell>
        </row>
        <row r="3101">
          <cell r="B3101" t="str">
            <v>Тонометрическая проба Хеймса</v>
          </cell>
        </row>
        <row r="3102">
          <cell r="B3102" t="str">
            <v>Нагрузочно-разгрузовные пробы для исследования регуляции внутриглазного давления</v>
          </cell>
        </row>
        <row r="3103">
          <cell r="B3103" t="str">
            <v>Проведение гониоскопической компрессионной пробы Форбса</v>
          </cell>
        </row>
        <row r="3104">
          <cell r="B3104" t="str">
            <v>Вакуумгониоскопия</v>
          </cell>
        </row>
        <row r="3105">
          <cell r="B3105" t="str">
            <v>Гониоциклоскопия со склерокомпрессией</v>
          </cell>
        </row>
        <row r="3106">
          <cell r="B3106" t="str">
            <v>Проведение пробы с лекарственными препаратами</v>
          </cell>
        </row>
        <row r="3107">
          <cell r="B3107" t="str">
            <v>Проведение внутривенной флюоресцеиновой пробы</v>
          </cell>
        </row>
        <row r="3108">
          <cell r="B3108" t="str">
            <v>Исследование фактора некроза опухоли в слезной жидкости</v>
          </cell>
        </row>
        <row r="3109">
          <cell r="B3109" t="str">
            <v>Авторефрактометрия с узким зрачком</v>
          </cell>
        </row>
        <row r="3110">
          <cell r="B3110" t="str">
            <v>Определение акустической плотности склеры</v>
          </cell>
        </row>
        <row r="3111">
          <cell r="B3111" t="str">
            <v>Исследование биомеханических свойств глаза</v>
          </cell>
        </row>
        <row r="3112">
          <cell r="B3112" t="str">
            <v>Видеокератотопография</v>
          </cell>
        </row>
        <row r="3113">
          <cell r="B3113" t="str">
            <v>Конфокальная микроскопия роговицы</v>
          </cell>
        </row>
        <row r="3114">
          <cell r="B3114" t="str">
            <v>Кристаллографическое исследование слезы в поляризованном свете</v>
          </cell>
        </row>
        <row r="3115">
          <cell r="B3115" t="str">
            <v>Микроскопия содержимого конъюнктивной полости</v>
          </cell>
        </row>
        <row r="3116">
          <cell r="B3116" t="str">
            <v>Цистометрография</v>
          </cell>
        </row>
        <row r="3117">
          <cell r="B3117" t="str">
            <v>Исследование функции нефронов по клиренсу креатинина (проба Реберга)</v>
          </cell>
        </row>
        <row r="3118">
          <cell r="B3118" t="str">
            <v>Тесты тубулярной реабсорбции</v>
          </cell>
        </row>
        <row r="3119">
          <cell r="B3119" t="str">
            <v>Хромоцистоскопия</v>
          </cell>
        </row>
        <row r="3120">
          <cell r="B3120" t="str">
            <v>Исследование объема остаточной мочи</v>
          </cell>
        </row>
        <row r="3121">
          <cell r="B3121" t="str">
            <v>Измерение скорости потока мочи (урофлоуметрия)</v>
          </cell>
        </row>
        <row r="3122">
          <cell r="B3122" t="str">
            <v>Цистометрия</v>
          </cell>
        </row>
        <row r="3123">
          <cell r="B3123" t="str">
            <v>Профилометрия внутриуретрального давления</v>
          </cell>
        </row>
        <row r="3124">
          <cell r="B3124" t="str">
            <v>Определение секреторного иммуноглобулина A в моче</v>
          </cell>
        </row>
        <row r="3125">
          <cell r="B3125" t="str">
            <v>Определение уровня гликозаминогликанов мочи</v>
          </cell>
        </row>
        <row r="3126">
          <cell r="B3126" t="str">
            <v>Электрофоретическое исследование гликозаминогликанов мочи</v>
          </cell>
        </row>
        <row r="3127">
          <cell r="B3127" t="str">
            <v>Микроскопическое исследование осадка мочи</v>
          </cell>
        </row>
        <row r="3128">
          <cell r="B3128" t="str">
            <v>Определение объема мочи</v>
          </cell>
        </row>
        <row r="3129">
          <cell r="B3129" t="str">
            <v>Определение удельного веса (относительной плотности) мочи</v>
          </cell>
        </row>
        <row r="3130">
          <cell r="B3130" t="str">
            <v>Визуальное исследование мочи</v>
          </cell>
        </row>
        <row r="3131">
          <cell r="B3131" t="str">
            <v>Микроскопическое исследование отделяемого из уретры</v>
          </cell>
        </row>
        <row r="3132">
          <cell r="B3132" t="str">
            <v>Исследование показателей основного обмена</v>
          </cell>
        </row>
        <row r="3133">
          <cell r="B3133" t="str">
            <v>Определение опухолевого генотипа</v>
          </cell>
        </row>
        <row r="3134">
          <cell r="B3134" t="str">
            <v>Суточное прикроватное мониторирование жизненных функций и параметров</v>
          </cell>
        </row>
        <row r="3135">
          <cell r="B3135" t="str">
            <v>Оценка функционального состояния организма и определение точек (зон) воздействия</v>
          </cell>
        </row>
        <row r="3136">
          <cell r="B3136" t="str">
            <v>Лазерная спектрофотометрия</v>
          </cell>
        </row>
        <row r="3137">
          <cell r="B3137" t="str">
            <v>Определение (исследование) устойчивости организма к декомпрессионному внутрисосудистому газообразованию</v>
          </cell>
        </row>
        <row r="3138">
          <cell r="B3138" t="str">
            <v>Определение (исследование) устойчивости организма к наркотическому действию азота</v>
          </cell>
        </row>
        <row r="3139">
          <cell r="B3139" t="str">
            <v>Определение (исследование) устойчивости организма к токсическому действию кислорода</v>
          </cell>
        </row>
        <row r="3140">
          <cell r="B3140" t="str">
            <v>Витрификация бластоцист</v>
          </cell>
        </row>
        <row r="3141">
          <cell r="B3141" t="str">
            <v>Проведение вспомогательного хетчинга</v>
          </cell>
        </row>
        <row r="3142">
          <cell r="B3142" t="str">
            <v>Исследование биологического материала методом проточной цитофлуориметрии</v>
          </cell>
        </row>
        <row r="3143">
          <cell r="B3143" t="str">
            <v>Иммунофенотипирование биологического материала для выявления маркеров гемобластозов</v>
          </cell>
        </row>
        <row r="3144">
          <cell r="B3144" t="str">
            <v>Иммунофенотипирование биологического материала для выявления маркеров минимальной остаточной болезни при гемобластозах</v>
          </cell>
        </row>
        <row r="3145">
          <cell r="B3145" t="str">
            <v>Подсчет стволовых клеток в биологическом материале методом проточной цитофлуориметрии</v>
          </cell>
        </row>
        <row r="3146">
          <cell r="B3146" t="str">
            <v>Иммунофенотипирование биологического материала для выявления негемопоэтических маркеров</v>
          </cell>
        </row>
        <row r="3147">
          <cell r="B3147" t="str">
            <v>Иммунофенотипирование периферической крови для выявления субпопуляционного состава лимфоцитов (основные)</v>
          </cell>
        </row>
        <row r="3148">
          <cell r="B3148" t="str">
            <v>Иммунофенотипирование периферической крови для выявления субпопуляционного состава лимфоцитов (малые)</v>
          </cell>
        </row>
        <row r="3149">
          <cell r="B3149" t="str">
            <v>Исследование фагоцитарной активности лейкоцитов периферической крови методом проточной цитофлуориметрии</v>
          </cell>
        </row>
        <row r="3150">
          <cell r="B3150" t="str">
            <v>Исследование активации базофилов аллергенами методом проточной цитофлуориметрии</v>
          </cell>
        </row>
        <row r="3151">
          <cell r="B3151" t="str">
            <v>Определения антигена HLA-B27 методом проточной цитофлуориметрии</v>
          </cell>
        </row>
        <row r="3152">
          <cell r="B3152" t="str">
            <v>Исследование клеточного цикла и плоидности клеток биологического материала методом проточной цитофлуориметрии (ДНК-цитометрия)</v>
          </cell>
        </row>
        <row r="3153">
          <cell r="B3153" t="str">
            <v>Определение содержания биологически-активных веществ с использованием CBA-технологии методом проточной цитофлуориметрии</v>
          </cell>
        </row>
        <row r="3154">
          <cell r="B3154" t="str">
            <v>Иммунофенотипирование клеток периферической крови для диагностики пароксизмальной ночной гемоглобинурии расширенной панелью маркеров, включая FLAER (флюоресцентно-меченый аэролизин)</v>
          </cell>
        </row>
        <row r="3155">
          <cell r="B3155" t="str">
            <v>Микроскопическое исследование перитонеальной (асцитической) жидкости</v>
          </cell>
        </row>
        <row r="3156">
          <cell r="B3156" t="str">
            <v>Определение международного нормализованного отношения (МНО)</v>
          </cell>
        </row>
        <row r="3157">
          <cell r="B3157" t="str">
            <v>Дистанционное наблюдение за показателями международного нормализованного отношения (МНО)</v>
          </cell>
        </row>
        <row r="3158">
          <cell r="B3158" t="str">
            <v>Медико-логопедическое исследование при дисфагии</v>
          </cell>
        </row>
        <row r="3159">
          <cell r="B3159" t="str">
            <v>Медико-логопедическое исследование при афазии</v>
          </cell>
        </row>
        <row r="3160">
          <cell r="B3160" t="str">
            <v>Медико-логопедическое исследование при дизартрии</v>
          </cell>
        </row>
        <row r="3161">
          <cell r="B3161" t="str">
            <v>Медико-логопедическая процедура при дисфагии</v>
          </cell>
        </row>
        <row r="3162">
          <cell r="B3162" t="str">
            <v>Медико-логопедическая процедура при афазии</v>
          </cell>
        </row>
        <row r="3163">
          <cell r="B3163" t="str">
            <v>Медико-логопедическая процедура при дизартрии</v>
          </cell>
        </row>
        <row r="3164">
          <cell r="B3164" t="str">
            <v>Медико-логопедическая тонально-ритмическая процедура</v>
          </cell>
        </row>
        <row r="3165">
          <cell r="B3165" t="str">
            <v>Медико-логопедическая процедура с использованием интерактивных информационных технологий</v>
          </cell>
        </row>
        <row r="3166">
          <cell r="B3166" t="str">
            <v>Индивидуальная нейро-психологическая коррекционно-восстановительная процедура у пациентов с афазией</v>
          </cell>
        </row>
        <row r="3167">
          <cell r="B3167" t="str">
            <v>Групповая нейро-психологическая коррекционно-восстановительная процедура у пациентов с афазией</v>
          </cell>
        </row>
        <row r="3168">
          <cell r="B3168" t="str">
            <v>Нейро-психологическая коррекционно-восстановительная процедура при нарушениях психических функций</v>
          </cell>
        </row>
        <row r="3169">
          <cell r="B3169" t="str">
            <v>Психопатологическое обследование</v>
          </cell>
        </row>
        <row r="3170">
          <cell r="B3170" t="str">
            <v>Клинико-социальная трудотерапия</v>
          </cell>
        </row>
        <row r="3171">
          <cell r="B3171" t="str">
            <v>Клинико-социальная функциональная трудотерапия</v>
          </cell>
        </row>
        <row r="3172">
          <cell r="B3172" t="str">
            <v>Визуальное исследование больного с нарушениями психической сферы</v>
          </cell>
        </row>
        <row r="3173">
          <cell r="B3173" t="str">
            <v>Клинико-психологическая адаптация</v>
          </cell>
        </row>
        <row r="3174">
          <cell r="B3174" t="str">
            <v>Клинико-психологическое психодиагностическое обследование</v>
          </cell>
        </row>
        <row r="3175">
          <cell r="B3175" t="str">
            <v>Клинико-психологическая терапия средой</v>
          </cell>
        </row>
        <row r="3176">
          <cell r="B3176" t="str">
            <v>Клинико-психологическое нейропсихологическое обследование</v>
          </cell>
        </row>
        <row r="3177">
          <cell r="B3177" t="str">
            <v>Специализированное нейропсихологическое обследование</v>
          </cell>
        </row>
        <row r="3178">
          <cell r="B3178" t="str">
            <v>Клинико-психологическое консультирование</v>
          </cell>
        </row>
        <row r="3179">
          <cell r="B3179" t="str">
            <v>Индивидуальное клинико-психологическое консультирование</v>
          </cell>
        </row>
        <row r="3180">
          <cell r="B3180" t="str">
            <v>Групповое клинико-психологическое консультирование</v>
          </cell>
        </row>
        <row r="3181">
          <cell r="B3181" t="str">
            <v>Семейное клинико-психологическое консультирование</v>
          </cell>
        </row>
        <row r="3182">
          <cell r="B3182" t="str">
            <v>Клинико-психологическая коррекция</v>
          </cell>
        </row>
        <row r="3183">
          <cell r="B3183" t="str">
            <v>Индивидуальная клинико-психологическая коррекция</v>
          </cell>
        </row>
        <row r="3184">
          <cell r="B3184" t="str">
            <v>Групповая клинико-психологическая коррекция</v>
          </cell>
        </row>
        <row r="3185">
          <cell r="B3185" t="str">
            <v>Психотерапия</v>
          </cell>
        </row>
        <row r="3186">
          <cell r="B3186" t="str">
            <v>Индивидуальная психотерапия</v>
          </cell>
        </row>
        <row r="3187">
          <cell r="B3187" t="str">
            <v>Групповая психотерапия</v>
          </cell>
        </row>
        <row r="3188">
          <cell r="B3188" t="str">
            <v>Экспертное консультирование</v>
          </cell>
        </row>
        <row r="3189">
          <cell r="B3189" t="str">
            <v>Социально-реабилитационная работа</v>
          </cell>
        </row>
        <row r="3190">
          <cell r="B3190" t="str">
            <v>Процедуры двигательного праксиса</v>
          </cell>
        </row>
        <row r="3191">
          <cell r="B3191" t="str">
            <v>Процедуры по адаптации к условиям микросреды</v>
          </cell>
        </row>
        <row r="3192">
          <cell r="B3192" t="str">
            <v>Процедуры по адаптации к условиям макросреды</v>
          </cell>
        </row>
        <row r="3193">
          <cell r="B3193" t="str">
            <v>Оценка поведения больного с психическими расстройствами</v>
          </cell>
        </row>
        <row r="3194">
          <cell r="B3194" t="str">
            <v>Селективный амобарбиталовый тест</v>
          </cell>
        </row>
        <row r="3195">
          <cell r="B3195" t="str">
            <v>Социально-психологическое консультирование больных ВИЧ-инфекцией</v>
          </cell>
        </row>
        <row r="3196">
          <cell r="B3196" t="str">
            <v>Гипнотерапия</v>
          </cell>
        </row>
        <row r="3197">
          <cell r="B3197" t="str">
            <v>Арттерапия</v>
          </cell>
        </row>
        <row r="3198">
          <cell r="B3198" t="str">
            <v>Клинико-психологический тренинг</v>
          </cell>
        </row>
        <row r="3199">
          <cell r="B3199" t="str">
            <v>Обучение самоуходу</v>
          </cell>
        </row>
        <row r="3200">
          <cell r="B3200" t="str">
            <v>Обучение уходу за новорожденным</v>
          </cell>
        </row>
        <row r="3201">
          <cell r="B3201" t="str">
            <v>Аутогенная тренировка</v>
          </cell>
        </row>
        <row r="3202">
          <cell r="B3202" t="str">
            <v>Обучение близких уходу за тяжелобольным пациентом</v>
          </cell>
        </row>
        <row r="3203">
          <cell r="B3203" t="str">
            <v>Подготовка беременных к родам</v>
          </cell>
        </row>
        <row r="3204">
          <cell r="B3204" t="str">
            <v>Обучение уходу за больным ребенком</v>
          </cell>
        </row>
        <row r="3205">
          <cell r="B3205" t="str">
            <v>Обучение гигиене полости рта</v>
          </cell>
        </row>
        <row r="3206">
          <cell r="B3206" t="str">
            <v>Обучение гигиене полости рта у ребенка</v>
          </cell>
        </row>
        <row r="3207">
          <cell r="B3207" t="str">
            <v>Уход за кожей тяжелобольного пациента</v>
          </cell>
        </row>
        <row r="3208">
          <cell r="B3208" t="str">
            <v>Уход за волосами, ногтями, бритье тяжелобольного пациента</v>
          </cell>
        </row>
        <row r="3209">
          <cell r="B3209" t="str">
            <v>Постановка горчичников</v>
          </cell>
        </row>
        <row r="3210">
          <cell r="B3210" t="str">
            <v>Постановка банок</v>
          </cell>
        </row>
        <row r="3211">
          <cell r="B3211" t="str">
            <v>Очищение кожи лица и шеи</v>
          </cell>
        </row>
        <row r="3212">
          <cell r="B3212" t="str">
            <v>Вапоризация кожи лица</v>
          </cell>
        </row>
        <row r="3213">
          <cell r="B3213" t="str">
            <v>Наложение горячего компресса на кожу лица</v>
          </cell>
        </row>
        <row r="3214">
          <cell r="B3214" t="str">
            <v>Очищение кожи лица с помощью ложки Уны</v>
          </cell>
        </row>
        <row r="3215">
          <cell r="B3215" t="str">
            <v>Удаление камедонов кожи</v>
          </cell>
        </row>
        <row r="3216">
          <cell r="B3216" t="str">
            <v>Удаление милиумов кожи</v>
          </cell>
        </row>
        <row r="3217">
          <cell r="B3217" t="str">
            <v>Удаление кожного сала</v>
          </cell>
        </row>
        <row r="3218">
          <cell r="B3218" t="str">
            <v>Проведение депиляции</v>
          </cell>
        </row>
        <row r="3219">
          <cell r="B3219" t="str">
            <v>Проведение эпиляции</v>
          </cell>
        </row>
        <row r="3220">
          <cell r="B3220" t="str">
            <v>Втирание растворов в волосистую часть головы</v>
          </cell>
        </row>
        <row r="3221">
          <cell r="B3221" t="str">
            <v>Бритье кожи предоперационное или поврежденного участка</v>
          </cell>
        </row>
        <row r="3222">
          <cell r="B3222" t="str">
            <v>Постановка пиявок</v>
          </cell>
        </row>
        <row r="3223">
          <cell r="B3223" t="str">
            <v>Уход за полостью рта тяжелобольного пациента в условиях реанимации и интенсивной терапии</v>
          </cell>
        </row>
        <row r="3224">
          <cell r="B3224" t="str">
            <v>Уход за полостью рта тяжелобольного пациента</v>
          </cell>
        </row>
        <row r="3225">
          <cell r="B3225" t="str">
            <v>Гигиена полости рта и зубов</v>
          </cell>
        </row>
        <row r="3226">
          <cell r="B3226" t="str">
            <v>Отсасывание слизи из ротоглотки</v>
          </cell>
        </row>
        <row r="3227">
          <cell r="B3227" t="str">
            <v>Пособие при оростомах, эзофагостомах</v>
          </cell>
        </row>
        <row r="3228">
          <cell r="B3228" t="str">
            <v>Оценка состоятельности глотания</v>
          </cell>
        </row>
        <row r="3229">
          <cell r="B3229" t="str">
            <v>Обучение гигиене полости рта и зубов индивидуальное, подбор средств и предметов гигиены полости рта</v>
          </cell>
        </row>
        <row r="3230">
          <cell r="B3230" t="str">
            <v>Уход за респираторным трактом в условиях искусственной вентиляции легких</v>
          </cell>
        </row>
        <row r="3231">
          <cell r="B3231" t="str">
            <v>Пособие при трахеостоме</v>
          </cell>
        </row>
        <row r="3232">
          <cell r="B3232" t="str">
            <v>Уход за назогастральным зондом, носовыми канюлями и катетером</v>
          </cell>
        </row>
        <row r="3233">
          <cell r="B3233" t="str">
            <v>Отсасывание слизи из верхних дыхательных путей</v>
          </cell>
        </row>
        <row r="3234">
          <cell r="B3234" t="str">
            <v>Отсасывание слизи из носа</v>
          </cell>
        </row>
        <row r="3235">
          <cell r="B3235" t="str">
            <v>Пособие при фарингостоме</v>
          </cell>
        </row>
        <row r="3236">
          <cell r="B3236" t="str">
            <v>Введение лекарственных препаратов интраназально</v>
          </cell>
        </row>
        <row r="3237">
          <cell r="B3237" t="str">
            <v>Уход за сосудистым катетером</v>
          </cell>
        </row>
        <row r="3238">
          <cell r="B3238" t="str">
            <v>Уход за артериальным портом</v>
          </cell>
        </row>
        <row r="3239">
          <cell r="B3239" t="str">
            <v>Уход за сосудистым доступом для экстракорпорального диализа</v>
          </cell>
        </row>
        <row r="3240">
          <cell r="B3240" t="str">
            <v>Уход за перитонеальным катетером</v>
          </cell>
        </row>
        <row r="3241">
          <cell r="B3241" t="str">
            <v>Пособие при гастростомах</v>
          </cell>
        </row>
        <row r="3242">
          <cell r="B3242" t="str">
            <v>Уход за назогастральным зондом</v>
          </cell>
        </row>
        <row r="3243">
          <cell r="B3243" t="str">
            <v>Кормление тяжелобольного пациента через гастростому</v>
          </cell>
        </row>
        <row r="3244">
          <cell r="B3244" t="str">
            <v>Пособие при илеостоме</v>
          </cell>
        </row>
        <row r="3245">
          <cell r="B3245" t="str">
            <v>Уход за интестинальным зондом</v>
          </cell>
        </row>
        <row r="3246">
          <cell r="B3246" t="str">
            <v>Кормление тяжелобольного пациента через интестинальный зонд</v>
          </cell>
        </row>
        <row r="3247">
          <cell r="B3247" t="str">
            <v>Обучение уходу за илеостомой</v>
          </cell>
        </row>
        <row r="3248">
          <cell r="B3248" t="str">
            <v>Пособие при стомах толстой кишки</v>
          </cell>
        </row>
        <row r="3249">
          <cell r="B3249" t="str">
            <v>Введение бария через колостому</v>
          </cell>
        </row>
        <row r="3250">
          <cell r="B3250" t="str">
            <v>Обучение уходу за колостомой</v>
          </cell>
        </row>
        <row r="3251">
          <cell r="B3251" t="str">
            <v>Пособие при дефекации тяжелобольного пациента</v>
          </cell>
        </row>
        <row r="3252">
          <cell r="B3252" t="str">
            <v>Постановка очистительной клизмы</v>
          </cell>
        </row>
        <row r="3253">
          <cell r="B3253" t="str">
            <v>Постановка газоотводной трубки</v>
          </cell>
        </row>
        <row r="3254">
          <cell r="B3254" t="str">
            <v>Удаление копролита</v>
          </cell>
        </row>
        <row r="3255">
          <cell r="B3255" t="str">
            <v>Пособие при недержании кала</v>
          </cell>
        </row>
        <row r="3256">
          <cell r="B3256" t="str">
            <v>Постановка сифонной клизмы</v>
          </cell>
        </row>
        <row r="3257">
          <cell r="B3257" t="str">
            <v>Спринцевание влагалища</v>
          </cell>
        </row>
        <row r="3258">
          <cell r="B3258" t="str">
            <v>Введение, извлечение влагалищного поддерживающего кольца (пессария)</v>
          </cell>
        </row>
        <row r="3259">
          <cell r="B3259" t="str">
            <v>Уход за наружным слуховым проходом</v>
          </cell>
        </row>
        <row r="3260">
          <cell r="B3260" t="str">
            <v>Уход за глазами тяжелобольного пациента</v>
          </cell>
        </row>
        <row r="3261">
          <cell r="B3261" t="str">
            <v>Инстилляция лекарственных веществ в конъюнктивную полость</v>
          </cell>
        </row>
        <row r="3262">
          <cell r="B3262" t="str">
            <v>Пособие при мочеиспускании тяжелобольного пациента</v>
          </cell>
        </row>
        <row r="3263">
          <cell r="B3263" t="str">
            <v>Уход за мочевым катетером</v>
          </cell>
        </row>
        <row r="3264">
          <cell r="B3264" t="str">
            <v>Уход за цистостомой и уростомой</v>
          </cell>
        </row>
        <row r="3265">
          <cell r="B3265" t="str">
            <v>Пособие при недержании мочи</v>
          </cell>
        </row>
        <row r="3266">
          <cell r="B3266" t="str">
            <v>Перемещение и/или размещение тяжелобольного пациента в постели</v>
          </cell>
        </row>
        <row r="3267">
          <cell r="B3267" t="str">
            <v>Транспортировка тяжелобольного пациента внутри учреждения</v>
          </cell>
        </row>
        <row r="3268">
          <cell r="B3268" t="str">
            <v>Кормление тяжелобольного пациента через рот и/или назогастральный зонд</v>
          </cell>
        </row>
        <row r="3269">
          <cell r="B3269" t="str">
            <v>Приготовление и смена постельного белья тяжелобольному пациенту</v>
          </cell>
        </row>
        <row r="3270">
          <cell r="B3270" t="str">
            <v>Пособие по смене белья и одежды тяжелобольному пациенту</v>
          </cell>
        </row>
        <row r="3271">
          <cell r="B3271" t="str">
            <v>Уход за промежностью и наружными половыми органами тяжелобольного пациента</v>
          </cell>
        </row>
        <row r="3272">
          <cell r="B3272" t="str">
            <v>Уход за пупочной ранкой новорожденного</v>
          </cell>
        </row>
        <row r="3273">
          <cell r="B3273" t="str">
            <v>Пеленание новорожденного</v>
          </cell>
        </row>
        <row r="3274">
          <cell r="B3274" t="str">
            <v>Уход за дренажом</v>
          </cell>
        </row>
        <row r="3275">
          <cell r="B3275" t="str">
            <v>Пособие при парентеральном введении лекарственных препаратов</v>
          </cell>
        </row>
        <row r="3276">
          <cell r="B3276" t="str">
            <v>Оценка степени риска развития пролежней</v>
          </cell>
        </row>
        <row r="3277">
          <cell r="B3277" t="str">
            <v>Оценка степени тяжести пролежней</v>
          </cell>
        </row>
        <row r="3278">
          <cell r="B3278" t="str">
            <v>Оценка интенсивности боли</v>
          </cell>
        </row>
        <row r="3279">
          <cell r="B3279" t="str">
            <v>Обучение членов семьи пациента технике перемещения и/или размещения в постели</v>
          </cell>
        </row>
        <row r="3280">
          <cell r="B3280" t="str">
            <v>Обучение пациента самопомощи при перемещении в постели и/или кресле</v>
          </cell>
        </row>
        <row r="3281">
          <cell r="B3281" t="str">
            <v>Обучение пациента перемещению на костылях</v>
          </cell>
        </row>
        <row r="3282">
          <cell r="B3282" t="str">
            <v>Обучение пациента самопомощи при перемещении с помощью дополнительной опоры</v>
          </cell>
        </row>
        <row r="3283">
          <cell r="B3283" t="str">
            <v>Наложение повязки при нарушении целостности кожных покровов</v>
          </cell>
        </row>
        <row r="3284">
          <cell r="B3284" t="str">
            <v>Наложение повязки при ожогах</v>
          </cell>
        </row>
        <row r="3285">
          <cell r="B3285" t="str">
            <v>Наложение повязки при гнойных заболеваниях кожи и подкожной клетчатки</v>
          </cell>
        </row>
        <row r="3286">
          <cell r="B3286" t="str">
            <v>Наложение повязки при операции в челюстно-лицевой области</v>
          </cell>
        </row>
        <row r="3287">
          <cell r="B3287" t="str">
            <v>Наложение повязки при заболеваниях мышц</v>
          </cell>
        </row>
        <row r="3288">
          <cell r="B3288" t="str">
            <v>Наложение иммобилизационной повязки при синдроме длительного сдавливания</v>
          </cell>
        </row>
        <row r="3289">
          <cell r="B3289" t="str">
            <v>Наложение повязки при переломах костей</v>
          </cell>
        </row>
        <row r="3290">
          <cell r="B3290" t="str">
            <v>Наложение торако-брахиальной повязки</v>
          </cell>
        </row>
        <row r="3291">
          <cell r="B3291" t="str">
            <v>Наложение кокситной повязки</v>
          </cell>
        </row>
        <row r="3292">
          <cell r="B3292" t="str">
            <v>Наложение иммобилизационной повязки при переломах костей</v>
          </cell>
        </row>
        <row r="3293">
          <cell r="B3293" t="str">
            <v>Наложение иммобилизационной повязки при переломах позвоночника</v>
          </cell>
        </row>
        <row r="3294">
          <cell r="B3294" t="str">
            <v>Наложение гипсовой повязки при переломах костей</v>
          </cell>
        </row>
        <row r="3295">
          <cell r="B3295" t="str">
            <v>Наложение торако-краниальной гипсовой повязки</v>
          </cell>
        </row>
        <row r="3296">
          <cell r="B3296" t="str">
            <v>Наложение циркулярной гипсовой повязки</v>
          </cell>
        </row>
        <row r="3297">
          <cell r="B3297" t="str">
            <v>Наложение корсета при патологии шейного отдела позвоночника</v>
          </cell>
        </row>
        <row r="3298">
          <cell r="B3298" t="str">
            <v>Наложение корсета при патологии грудного отдела позвоночника</v>
          </cell>
        </row>
        <row r="3299">
          <cell r="B3299" t="str">
            <v>Наложение корсета при патологии поясничного отдела позвоночника</v>
          </cell>
        </row>
        <row r="3300">
          <cell r="B3300" t="str">
            <v>Наложение шины при переломах костей</v>
          </cell>
        </row>
        <row r="3301">
          <cell r="B3301" t="str">
            <v>Наложение иммобилизационной повязки при операциях на костях</v>
          </cell>
        </row>
        <row r="3302">
          <cell r="B3302" t="str">
            <v>Наложение повязки при операциях на костях</v>
          </cell>
        </row>
        <row r="3303">
          <cell r="B3303" t="str">
            <v>Снятие гипсовой повязки (лонгеты)</v>
          </cell>
        </row>
        <row r="3304">
          <cell r="B3304" t="str">
            <v>Снятие циркулярной гипсовой повязки</v>
          </cell>
        </row>
        <row r="3305">
          <cell r="B3305" t="str">
            <v>Снятие шины с одной челюсти</v>
          </cell>
        </row>
        <row r="3306">
          <cell r="B3306" t="str">
            <v>Наложение повязки при вывихах (подвывихах) суставов</v>
          </cell>
        </row>
        <row r="3307">
          <cell r="B3307" t="str">
            <v>Наложение иммобилизационной повязки при вывихах (подвывихах) суставов</v>
          </cell>
        </row>
        <row r="3308">
          <cell r="B3308" t="str">
            <v>Наложение повязки при операциях на суставах</v>
          </cell>
        </row>
        <row r="3309">
          <cell r="B3309" t="str">
            <v>Наложение повязки при нарушении целостности лимфатической системы</v>
          </cell>
        </row>
        <row r="3310">
          <cell r="B3310" t="str">
            <v>Наложение иммобилизационной повязки при вывихах (подвывихах) зубов</v>
          </cell>
        </row>
        <row r="3311">
          <cell r="B3311" t="str">
            <v>Наложение повязки при операциях в полости рта</v>
          </cell>
        </row>
        <row r="3312">
          <cell r="B3312" t="str">
            <v>Наложение лечебной повязки при заболеваниях слизистой оболочки полости рта и пародонта в области одной челюсти</v>
          </cell>
        </row>
        <row r="3313">
          <cell r="B3313" t="str">
            <v>Наложение пращевидной повязки на нос при переломах и после операций</v>
          </cell>
        </row>
        <row r="3314">
          <cell r="B3314" t="str">
            <v>Наложение повязки при операциях на органах верхних дыхательных путей</v>
          </cell>
        </row>
        <row r="3315">
          <cell r="B3315" t="str">
            <v>Наложение окклюзионной повязки на грудную клетку</v>
          </cell>
        </row>
        <row r="3316">
          <cell r="B3316" t="str">
            <v>Наложение повязки при повреждении (ранении) сосудов</v>
          </cell>
        </row>
        <row r="3317">
          <cell r="B3317" t="str">
            <v>Эластическая компрессия нижних конечностей</v>
          </cell>
        </row>
        <row r="3318">
          <cell r="B3318" t="str">
            <v>Прерывистая пневмокомпрессия нижних конечностей</v>
          </cell>
        </row>
        <row r="3319">
          <cell r="B3319" t="str">
            <v>Эластическая компрессия верхних конечностей</v>
          </cell>
        </row>
        <row r="3320">
          <cell r="B3320" t="str">
            <v>Наложение повязки при операциях на прямой кишке</v>
          </cell>
        </row>
        <row r="3321">
          <cell r="B3321" t="str">
            <v>Наложение повязки при операциях на женских половых органах и органах малого таза</v>
          </cell>
        </row>
        <row r="3322">
          <cell r="B3322" t="str">
            <v>Наложение повязки при операциях на наружных мужских половых органах</v>
          </cell>
        </row>
        <row r="3323">
          <cell r="B3323" t="str">
            <v>Наложение повязки при операциях на железах внутренней секреции</v>
          </cell>
        </row>
        <row r="3324">
          <cell r="B3324" t="str">
            <v>Наложение повязки при операциях на головном мозге</v>
          </cell>
        </row>
        <row r="3325">
          <cell r="B3325" t="str">
            <v>Наложение повязки при операциях на органе слуха</v>
          </cell>
        </row>
        <row r="3326">
          <cell r="B3326" t="str">
            <v>Наложение повязки при операциях на органе зрения</v>
          </cell>
        </row>
        <row r="3327">
          <cell r="B3327" t="str">
            <v>Наложение монокулярной и бинокулярной повязки (наклейки, занавески) на глазницу</v>
          </cell>
        </row>
        <row r="3328">
          <cell r="B3328" t="str">
            <v>Наложение повязки при операциях на органе обоняния</v>
          </cell>
        </row>
        <row r="3329">
          <cell r="B3329" t="str">
            <v>Наложение повязки при полостных операциях органов брюшной полости</v>
          </cell>
        </row>
        <row r="3330">
          <cell r="B3330" t="str">
            <v>Наложение повязки при полостных операциях органов грудной полости</v>
          </cell>
        </row>
        <row r="3331">
          <cell r="B3331" t="str">
            <v>Наложение повязки после торакостомии</v>
          </cell>
        </row>
        <row r="3332">
          <cell r="B3332" t="str">
            <v>Наложение повязки после торакопластики и торакомиопластики</v>
          </cell>
        </row>
        <row r="3333">
          <cell r="B3333" t="str">
            <v>Пособие по наложению бандажа и/или фиксирующих устройств при бедренной грыже</v>
          </cell>
        </row>
        <row r="3334">
          <cell r="B3334" t="str">
            <v>Пособие по наложению бандажа при пупочной грыже</v>
          </cell>
        </row>
        <row r="3335">
          <cell r="B3335" t="str">
            <v>Пособие по наложению бандажа при беременности</v>
          </cell>
        </row>
        <row r="3336">
          <cell r="B3336" t="str">
            <v>Наложение повязки при пролежнях III и/или IV степеней тяжести</v>
          </cell>
        </row>
        <row r="3337">
          <cell r="B3337" t="str">
            <v>Наложение повязки при полостных операциях на органах забрюшинного пространства</v>
          </cell>
        </row>
        <row r="3338">
          <cell r="B3338" t="str">
            <v>Наложение повязки при операциях на органах шеи</v>
          </cell>
        </row>
        <row r="3339">
          <cell r="B3339" t="str">
            <v>Наложение повязки при термических и химических ожогах</v>
          </cell>
        </row>
        <row r="3340">
          <cell r="B3340" t="str">
            <v>Удаление поверхностно расположенного инородного тела</v>
          </cell>
        </row>
        <row r="3341">
          <cell r="B3341" t="str">
            <v>Вскрытие панариция</v>
          </cell>
        </row>
        <row r="3342">
          <cell r="B3342" t="str">
            <v>Некрэктомия</v>
          </cell>
        </row>
        <row r="3343">
          <cell r="B3343" t="str">
            <v>Некрэктомия ультразвуковая</v>
          </cell>
        </row>
        <row r="3344">
          <cell r="B3344" t="str">
            <v>Некрэктомия гнойно-некротического очага стопы (голени)</v>
          </cell>
        </row>
        <row r="3345">
          <cell r="B3345" t="str">
            <v>Некрэктомия гнойно-некротического очага стопы (голени) с использованием гидрохирургического скальпеля</v>
          </cell>
        </row>
        <row r="3346">
          <cell r="B3346" t="str">
            <v>Некрэктомия гнойно-некротического очага стопы (голени) с установкой NPWT системы</v>
          </cell>
        </row>
        <row r="3347">
          <cell r="B3347" t="str">
            <v>Некрэктомия гнойно-некротического очага стопы (голени) с установкой NPWT системы гидрохирургическим скальпелем</v>
          </cell>
        </row>
        <row r="3348">
          <cell r="B3348" t="str">
            <v>Некрэктомия с использованием гидрохирургической системы</v>
          </cell>
        </row>
        <row r="3349">
          <cell r="B3349" t="str">
            <v>Некрэктомия с помощью лазера</v>
          </cell>
        </row>
        <row r="3350">
          <cell r="B3350" t="str">
            <v>Хирургическая обработка раны или инфицированной ткани</v>
          </cell>
        </row>
        <row r="3351">
          <cell r="B3351" t="str">
            <v>Хирургическая обработка раны гидрохирургическим скальпелем</v>
          </cell>
        </row>
        <row r="3352">
          <cell r="B3352" t="str">
            <v>Ревизия послеоперационной раны под наркозом</v>
          </cell>
        </row>
        <row r="3353">
          <cell r="B3353" t="str">
            <v>Иссечение поражения кожи</v>
          </cell>
        </row>
        <row r="3354">
          <cell r="B3354" t="str">
            <v>Широкое иссечение меланомы кожи</v>
          </cell>
        </row>
        <row r="3355">
          <cell r="B3355" t="str">
            <v>Широкое иссечение меланомы кожи с реконструктивно-пластическим компонентом</v>
          </cell>
        </row>
        <row r="3356">
          <cell r="B3356" t="str">
            <v>Широкое иссечение меланомы кожи комбинированное</v>
          </cell>
        </row>
        <row r="3357">
          <cell r="B3357" t="str">
            <v>Широкое иссечение меланомы кожи расширенное</v>
          </cell>
        </row>
        <row r="3358">
          <cell r="B3358" t="str">
            <v>Широкое иссечение новообразования кожи с реконструктивно-пластическим компонентом</v>
          </cell>
        </row>
        <row r="3359">
          <cell r="B3359" t="str">
            <v>Иссечение поражения подкожно-жировой клетчатки</v>
          </cell>
        </row>
        <row r="3360">
          <cell r="B3360" t="str">
            <v>Фасциально-футлярное иссечение клетчатки шеи</v>
          </cell>
        </row>
        <row r="3361">
          <cell r="B3361" t="str">
            <v>Широкие лампасные разрезы</v>
          </cell>
        </row>
        <row r="3362">
          <cell r="B3362" t="str">
            <v>Сшивание кожи и подкожной клетчатки</v>
          </cell>
        </row>
        <row r="3363">
          <cell r="B3363" t="str">
            <v>Наложение вторичных швов</v>
          </cell>
        </row>
        <row r="3364">
          <cell r="B3364" t="str">
            <v>Ушивание открытой раны (без кожной пересадки)</v>
          </cell>
        </row>
        <row r="3365">
          <cell r="B3365" t="str">
            <v>Аутодермопластика</v>
          </cell>
        </row>
        <row r="3366">
          <cell r="B3366" t="str">
            <v>Кожная пластика для закрытия раны с использованием метода дерматензии</v>
          </cell>
        </row>
        <row r="3367">
          <cell r="B3367" t="str">
            <v>Пластика раны местными тканями</v>
          </cell>
        </row>
        <row r="3368">
          <cell r="B3368" t="str">
            <v>Перекрестная кожная пластика</v>
          </cell>
        </row>
        <row r="3369">
          <cell r="B3369" t="str">
            <v>Свободная кожная пластика дерматомным перфорированным лоскутом</v>
          </cell>
        </row>
        <row r="3370">
          <cell r="B3370" t="str">
            <v>Вскрытие фурункула (карбункула)</v>
          </cell>
        </row>
        <row r="3371">
          <cell r="B3371" t="str">
            <v>Вскрытие и дренирование флегмоны (абсцесса)</v>
          </cell>
        </row>
        <row r="3372">
          <cell r="B3372" t="str">
            <v>Вскрытие флегмоны (абсцесса) стопы (голени)</v>
          </cell>
        </row>
        <row r="3373">
          <cell r="B3373" t="str">
            <v>Вскрытие флегмоны (абсцесса) стопы использованием гидрохирургического скальпеля</v>
          </cell>
        </row>
        <row r="3374">
          <cell r="B3374" t="str">
            <v>Вскрытие флегмоны (абсцесса) стопы использованием гидрохирургического скальпеля и установкой NPWT системы</v>
          </cell>
        </row>
        <row r="3375">
          <cell r="B3375" t="str">
            <v>Вскрытие и дренирование флегмоны (абсцесса) челюстно-лицевой области внеротовым доступом</v>
          </cell>
        </row>
        <row r="3376">
          <cell r="B3376" t="str">
            <v>Удаление сосудистой мальформации</v>
          </cell>
        </row>
        <row r="3377">
          <cell r="B3377" t="str">
            <v>Удаление звездчатой ангиомы</v>
          </cell>
        </row>
        <row r="3378">
          <cell r="B3378" t="str">
            <v>Удаление телеангиоэктазий</v>
          </cell>
        </row>
        <row r="3379">
          <cell r="B3379" t="str">
            <v>Удаление атеромы</v>
          </cell>
        </row>
        <row r="3380">
          <cell r="B3380" t="str">
            <v>Удаление доброкачественных новообразований кожи</v>
          </cell>
        </row>
        <row r="3381">
          <cell r="B3381" t="str">
            <v>Удаление доброкачественных новообразований кожи методом электрокоагуляции</v>
          </cell>
        </row>
        <row r="3382">
          <cell r="B3382" t="str">
            <v>Удаление доброкачественных новообразований подкожно-жировой клетчатки</v>
          </cell>
        </row>
        <row r="3383">
          <cell r="B3383" t="str">
            <v>Вскрытие инфильтрата (угревого элемента) кожи и подкожно-жировой клетчатки</v>
          </cell>
        </row>
        <row r="3384">
          <cell r="B3384" t="str">
            <v>Удаление контагиозных моллюсков</v>
          </cell>
        </row>
        <row r="3385">
          <cell r="B3385" t="str">
            <v>Удаление татуировки</v>
          </cell>
        </row>
        <row r="3386">
          <cell r="B3386" t="str">
            <v>Дермабразия</v>
          </cell>
        </row>
        <row r="3387">
          <cell r="B3387" t="str">
            <v>Дермабразия рубцов</v>
          </cell>
        </row>
        <row r="3388">
          <cell r="B3388" t="str">
            <v>Иссечение рубцов кожи</v>
          </cell>
        </row>
        <row r="3389">
          <cell r="B3389" t="str">
            <v>Иссечение рубцов передней брюшной стенки</v>
          </cell>
        </row>
        <row r="3390">
          <cell r="B3390" t="str">
            <v>Иссечение келлоидных рубцов кисти</v>
          </cell>
        </row>
        <row r="3391">
          <cell r="B3391" t="str">
            <v>Дерматологический пилинг</v>
          </cell>
        </row>
        <row r="3392">
          <cell r="B3392" t="str">
            <v>Трансплантация волос головы</v>
          </cell>
        </row>
        <row r="3393">
          <cell r="B3393" t="str">
            <v>Внутрикожная контурная пластика</v>
          </cell>
        </row>
        <row r="3394">
          <cell r="B3394" t="str">
            <v>Внутрикожная контурная пластика с расположением швов в элементах ушных раковин</v>
          </cell>
        </row>
        <row r="3395">
          <cell r="B3395" t="str">
            <v>Удаление ногтевых пластинок</v>
          </cell>
        </row>
        <row r="3396">
          <cell r="B3396" t="str">
            <v>Удаление ногтевой пластинки с клиновидной резекцией матрикса</v>
          </cell>
        </row>
        <row r="3397">
          <cell r="B3397" t="str">
            <v>Удаление ногтевой пластинки при помощи лазера</v>
          </cell>
        </row>
        <row r="3398">
          <cell r="B3398" t="str">
            <v>Удаление мозоли</v>
          </cell>
        </row>
        <row r="3399">
          <cell r="B3399" t="str">
            <v>Некротомия</v>
          </cell>
        </row>
        <row r="3400">
          <cell r="B3400" t="str">
            <v>Иссечение грануляции</v>
          </cell>
        </row>
        <row r="3401">
          <cell r="B3401" t="str">
            <v>Иссечение грануляции ультразвуковое</v>
          </cell>
        </row>
        <row r="3402">
          <cell r="B3402" t="str">
            <v>Устранение рубцовой деформации</v>
          </cell>
        </row>
        <row r="3403">
          <cell r="B3403" t="str">
            <v>Устранение рубцовой деформации с замещением дефекта местными тканями</v>
          </cell>
        </row>
        <row r="3404">
          <cell r="B3404" t="str">
            <v>Устранение рубцовой деформации челюстно-лицевой области и шеи ротационным лоскутом на сосудистой ножке</v>
          </cell>
        </row>
        <row r="3405">
          <cell r="B3405" t="str">
            <v>Устранение рубцовой деформации челюстно-лицевой области и шеи с замещением дефекта реваскуляризированным лоскутом</v>
          </cell>
        </row>
        <row r="3406">
          <cell r="B3406" t="str">
            <v>Удаление подкожно-жировой клетчатки (липосакция)</v>
          </cell>
        </row>
        <row r="3407">
          <cell r="B3407" t="str">
            <v>Удаление подкожно-жировой клетчатки методом вакуумной аспирации</v>
          </cell>
        </row>
        <row r="3408">
          <cell r="B3408" t="str">
            <v>Удаление подкожно-жировой клетчатки тумисцентным методом</v>
          </cell>
        </row>
        <row r="3409">
          <cell r="B3409" t="str">
            <v>Удаление подкожно-жировой клетчатки с помощью электрического высокочастотного импульса</v>
          </cell>
        </row>
        <row r="3410">
          <cell r="B3410" t="str">
            <v>Удаление подкожно-жировой клетчатки с помощью эффекта ротации</v>
          </cell>
        </row>
        <row r="3411">
          <cell r="B3411" t="str">
            <v>Удаление подкожно-жировой клетчатки с помощью эффекта вибрации</v>
          </cell>
        </row>
        <row r="3412">
          <cell r="B3412" t="str">
            <v>Удаление подкожно-жировой клетчатки при помощи ультразвука</v>
          </cell>
        </row>
        <row r="3413">
          <cell r="B3413" t="str">
            <v>Удаление подкожно-жировой клетчатки при помощи лазера</v>
          </cell>
        </row>
        <row r="3414">
          <cell r="B3414" t="str">
            <v>Удаление подкожно-жировой клетчатки в области шеи</v>
          </cell>
        </row>
        <row r="3415">
          <cell r="B3415" t="str">
            <v>Удаление подкожно-жировой клетчатки в области лица</v>
          </cell>
        </row>
        <row r="3416">
          <cell r="B3416" t="str">
            <v>Иссечение кожи и подкожной жировой клетчатки</v>
          </cell>
        </row>
        <row r="3417">
          <cell r="B3417" t="str">
            <v>Иссечение кожи и подкожной жировой клетчатки в боковых отделах лица</v>
          </cell>
        </row>
        <row r="3418">
          <cell r="B3418" t="str">
            <v>Иссечение кожи и подкожно-жировой клетчатки в области нижней конечности</v>
          </cell>
        </row>
        <row r="3419">
          <cell r="B3419" t="str">
            <v>Иссечение кожи и подкожно-жировой клетчатки в области верхней конечности</v>
          </cell>
        </row>
        <row r="3420">
          <cell r="B3420" t="str">
            <v>Пластика подкожно-жировой клетчатки</v>
          </cell>
        </row>
        <row r="3421">
          <cell r="B3421" t="str">
            <v>Пластика подкожной жировой клетчатки методом перемещения микрочастиц собственного жира (липофилинг)</v>
          </cell>
        </row>
        <row r="3422">
          <cell r="B3422" t="str">
            <v>Удаление ксантелазм век</v>
          </cell>
        </row>
        <row r="3423">
          <cell r="B3423" t="str">
            <v>Удаление ринофимы</v>
          </cell>
        </row>
        <row r="3424">
          <cell r="B3424" t="str">
            <v>Разрез мышцы, сухожильной фасции и синовиальной сумки</v>
          </cell>
        </row>
        <row r="3425">
          <cell r="B3425" t="str">
            <v>Рассечение блоковидной связки сухожилия сгибателя на кисти</v>
          </cell>
        </row>
        <row r="3426">
          <cell r="B3426" t="str">
            <v>Рассечение связки и ревизия первого тыльного сухожильного канала разгибателей на предплечье</v>
          </cell>
        </row>
        <row r="3427">
          <cell r="B3427" t="str">
            <v>Фасциотомия</v>
          </cell>
        </row>
        <row r="3428">
          <cell r="B3428" t="str">
            <v>Удаление новообразования мышцы</v>
          </cell>
        </row>
        <row r="3429">
          <cell r="B3429" t="str">
            <v>Удаление новообразования сухожилия</v>
          </cell>
        </row>
        <row r="3430">
          <cell r="B3430" t="str">
            <v>Иссечение контрактуры Дюпюитрена</v>
          </cell>
        </row>
        <row r="3431">
          <cell r="B3431" t="str">
            <v>Иссечение тяжа ладонного апоневроза</v>
          </cell>
        </row>
        <row r="3432">
          <cell r="B3432" t="str">
            <v>Скаленотомия</v>
          </cell>
        </row>
        <row r="3433">
          <cell r="B3433" t="str">
            <v>Пластика сухожилия</v>
          </cell>
        </row>
        <row r="3434">
          <cell r="B3434" t="str">
            <v>Пластика ахиллова сухожилия</v>
          </cell>
        </row>
        <row r="3435">
          <cell r="B3435" t="str">
            <v>Пластика разрыва ключично-акромиального сочленения</v>
          </cell>
        </row>
        <row r="3436">
          <cell r="B3436" t="str">
            <v>Пластика сухожилия кисти</v>
          </cell>
        </row>
        <row r="3437">
          <cell r="B3437" t="str">
            <v>Пластика вращательной манжеты плеча артроскопическая</v>
          </cell>
        </row>
        <row r="3438">
          <cell r="B3438" t="str">
            <v>Пластика разрыва ключично-акромиального сочленения с использованием видеоэндоскопической техники</v>
          </cell>
        </row>
        <row r="3439">
          <cell r="B3439" t="str">
            <v>Удлинение, укорочение, перемещение мышцы и сухожилия</v>
          </cell>
        </row>
        <row r="3440">
          <cell r="B3440" t="str">
            <v>Удлинение, укорочение, перемещение мышцы и сухожилия с использованием анкерых фиксаторов</v>
          </cell>
        </row>
        <row r="3441">
          <cell r="B3441" t="str">
            <v>Освобождение мышцы из рубцов и сращений (миолиз)</v>
          </cell>
        </row>
        <row r="3442">
          <cell r="B3442" t="str">
            <v>Освобождение сухожилия из рубцов и сращений (тенолиз)</v>
          </cell>
        </row>
        <row r="3443">
          <cell r="B3443" t="str">
            <v>Восстановление мышцы и сухожилия</v>
          </cell>
        </row>
        <row r="3444">
          <cell r="B3444" t="str">
            <v>Артроскопический латеролиз надколенника</v>
          </cell>
        </row>
        <row r="3445">
          <cell r="B3445" t="str">
            <v>Артроскопическое восстановление медиального ретинакулима надколенника с помощью анкерных фиксаторов</v>
          </cell>
        </row>
        <row r="3446">
          <cell r="B3446" t="str">
            <v>Наложение шва ахиллова сухожилия закрытым способом</v>
          </cell>
        </row>
        <row r="3447">
          <cell r="B3447" t="str">
            <v>Наложение шва сухожилия</v>
          </cell>
        </row>
        <row r="3448">
          <cell r="B3448" t="str">
            <v>Наложение шва сухожилия с использованием видеоэндоскопической техники</v>
          </cell>
        </row>
        <row r="3449">
          <cell r="B3449" t="str">
            <v>Наложение шва ахиллова сухожилия открытым способом</v>
          </cell>
        </row>
        <row r="3450">
          <cell r="B3450" t="str">
            <v>Рассечение зубовидных связок</v>
          </cell>
        </row>
        <row r="3451">
          <cell r="B3451" t="str">
            <v>Тенодез</v>
          </cell>
        </row>
        <row r="3452">
          <cell r="B3452" t="str">
            <v>Артроскопический тенодез длинной головки двухглавой мышцы плеча</v>
          </cell>
        </row>
        <row r="3453">
          <cell r="B3453" t="str">
            <v>Тенодез с использованием анкерных фиксаторов</v>
          </cell>
        </row>
        <row r="3454">
          <cell r="B3454" t="str">
            <v>Транспозиция мышцы</v>
          </cell>
        </row>
        <row r="3455">
          <cell r="B3455" t="str">
            <v>Транспозиция невротизированной мышцы с использованием микрохирургической техники</v>
          </cell>
        </row>
        <row r="3456">
          <cell r="B3456" t="str">
            <v>Аутотрансплантация мышцы</v>
          </cell>
        </row>
        <row r="3457">
          <cell r="B3457" t="str">
            <v>Иссечение поверхностных мышечно-апоневротических тканей лица</v>
          </cell>
        </row>
        <row r="3458">
          <cell r="B3458" t="str">
            <v>Миотомия</v>
          </cell>
        </row>
        <row r="3459">
          <cell r="B3459" t="str">
            <v>Рассечение кольцевидной связки</v>
          </cell>
        </row>
        <row r="3460">
          <cell r="B3460" t="str">
            <v>Пластика сухожильно-связочного аппарата стопы</v>
          </cell>
        </row>
        <row r="3461">
          <cell r="B3461" t="str">
            <v>Иссечение подошвенного апоневроза</v>
          </cell>
        </row>
        <row r="3462">
          <cell r="B3462" t="str">
            <v>Миопластика дефектов кости</v>
          </cell>
        </row>
        <row r="3463">
          <cell r="B3463" t="str">
            <v>Репозиция и фиксация перелома скуловой кости</v>
          </cell>
        </row>
        <row r="3464">
          <cell r="B3464" t="str">
            <v>Репозиция и фиксация верхнечелюстного и нижнечелюстного переломов</v>
          </cell>
        </row>
        <row r="3465">
          <cell r="B3465" t="str">
            <v>Репозиция и фиксация альвеолярного перелома</v>
          </cell>
        </row>
        <row r="3466">
          <cell r="B3466" t="str">
            <v>Репозиция и фиксация перелома костей глазницы</v>
          </cell>
        </row>
        <row r="3467">
          <cell r="B3467" t="str">
            <v>Дистракция при переломе верхней челюсти</v>
          </cell>
        </row>
        <row r="3468">
          <cell r="B3468" t="str">
            <v>Репозиция и фиксация перелома носовой кости</v>
          </cell>
        </row>
        <row r="3469">
          <cell r="B3469" t="str">
            <v>Репозиция и фиксация перелома нижней челюсти</v>
          </cell>
        </row>
        <row r="3470">
          <cell r="B3470" t="str">
            <v>Остеотомия лицевых костей</v>
          </cell>
        </row>
        <row r="3471">
          <cell r="B3471" t="str">
            <v>Резекция лицевых костей</v>
          </cell>
        </row>
        <row r="3472">
          <cell r="B3472" t="str">
            <v>Резекция и реконструкция нижней челюсти</v>
          </cell>
        </row>
        <row r="3473">
          <cell r="B3473" t="str">
            <v>Артропластика височно-нижнечелюстного сустава</v>
          </cell>
        </row>
        <row r="3474">
          <cell r="B3474" t="str">
            <v>Пластическая операция в области подбородка или щеки</v>
          </cell>
        </row>
        <row r="3475">
          <cell r="B3475" t="str">
            <v>Остеотомическая ментопластика</v>
          </cell>
        </row>
        <row r="3476">
          <cell r="B3476" t="str">
            <v>Проведение дренажа кости</v>
          </cell>
        </row>
        <row r="3477">
          <cell r="B3477" t="str">
            <v>Удаление инородного тела кости</v>
          </cell>
        </row>
        <row r="3478">
          <cell r="B3478" t="str">
            <v>Удаление инородного тела кости интрамедуллярных металлоконструкций</v>
          </cell>
        </row>
        <row r="3479">
          <cell r="B3479" t="str">
            <v>Удаление инородного тела кости экстрамедуллярных металлоконструкций</v>
          </cell>
        </row>
        <row r="3480">
          <cell r="B3480" t="str">
            <v>Секвестрэктомия</v>
          </cell>
        </row>
        <row r="3481">
          <cell r="B3481" t="str">
            <v>Иссечение пораженной кости</v>
          </cell>
        </row>
        <row r="3482">
          <cell r="B3482" t="str">
            <v>Иссечение поражений костей таза</v>
          </cell>
        </row>
        <row r="3483">
          <cell r="B3483" t="str">
            <v>Частичная остэктомия</v>
          </cell>
        </row>
        <row r="3484">
          <cell r="B3484" t="str">
            <v>Частичная остэктомия с удалением параоссальных оссификатов</v>
          </cell>
        </row>
        <row r="3485">
          <cell r="B3485" t="str">
            <v>Полная остэктомия</v>
          </cell>
        </row>
        <row r="3486">
          <cell r="B3486" t="str">
            <v>Аутотрансплантация кости</v>
          </cell>
        </row>
        <row r="3487">
          <cell r="B3487" t="str">
            <v>Внутренняя фиксация кости (без коррекции перелома)</v>
          </cell>
        </row>
        <row r="3488">
          <cell r="B3488" t="str">
            <v>Удаление внутреннего фиксирующего устройства</v>
          </cell>
        </row>
        <row r="3489">
          <cell r="B3489" t="str">
            <v>Удаление внутреннего фиксирующего устройства из бедра</v>
          </cell>
        </row>
        <row r="3490">
          <cell r="B3490" t="str">
            <v>Удаление внутреннего фиксирующего устройства из голени</v>
          </cell>
        </row>
        <row r="3491">
          <cell r="B3491" t="str">
            <v>Удаление внутреннего фиксирующего устройства из плеча</v>
          </cell>
        </row>
        <row r="3492">
          <cell r="B3492" t="str">
            <v>Удаление внутреннего фиксирующего устройства из таза</v>
          </cell>
        </row>
        <row r="3493">
          <cell r="B3493" t="str">
            <v>Остеосинтез</v>
          </cell>
        </row>
        <row r="3494">
          <cell r="B3494" t="str">
            <v>Остеосинтез кости танталовой нитью</v>
          </cell>
        </row>
        <row r="3495">
          <cell r="B3495" t="str">
            <v>Остеосинтез титановой пластиной</v>
          </cell>
        </row>
        <row r="3496">
          <cell r="B3496" t="str">
            <v>Интрамедуллярный спицевой остеосинтез</v>
          </cell>
        </row>
        <row r="3497">
          <cell r="B3497" t="str">
            <v>Интрамедуллярный стержневой остеосинтез</v>
          </cell>
        </row>
        <row r="3498">
          <cell r="B3498" t="str">
            <v>Остеосинтез с использованием биодеградируемых материалов</v>
          </cell>
        </row>
        <row r="3499">
          <cell r="B3499" t="str">
            <v>Интрамедуллярный блокируемый остеосинтез</v>
          </cell>
        </row>
        <row r="3500">
          <cell r="B3500" t="str">
            <v>Экстракортикальный остеосинтез</v>
          </cell>
        </row>
        <row r="3501">
          <cell r="B3501" t="str">
            <v>Экстракортикальный остеосинтез перелома костей и разрыва сочленений таза</v>
          </cell>
        </row>
        <row r="3502">
          <cell r="B3502" t="str">
            <v>Остеосинтез верхней челюсти</v>
          </cell>
        </row>
        <row r="3503">
          <cell r="B3503" t="str">
            <v>Остеосинтез суставного отростка нижней челюсти</v>
          </cell>
        </row>
        <row r="3504">
          <cell r="B3504" t="str">
            <v>Удлинение кости</v>
          </cell>
        </row>
        <row r="3505">
          <cell r="B3505" t="str">
            <v>Реконструкция кости</v>
          </cell>
        </row>
        <row r="3506">
          <cell r="B3506" t="str">
            <v>Реконструкция кости. Корригирующая деторсионно-варизирующая остеотомия проксимального конца бедренной кости</v>
          </cell>
        </row>
        <row r="3507">
          <cell r="B3507" t="str">
            <v>Реконструкция кости. Остеотомия таза</v>
          </cell>
        </row>
        <row r="3508">
          <cell r="B3508" t="str">
            <v>Реконструкция кости. Остеотомия кости</v>
          </cell>
        </row>
        <row r="3509">
          <cell r="B3509" t="str">
            <v>Реконструкция кости. Остеотомия кости с использованием компьютерного моделирования</v>
          </cell>
        </row>
        <row r="3510">
          <cell r="B3510" t="str">
            <v>Реконструкция кости. Остеотомия кости с использованием комбинируемых методов фиксации</v>
          </cell>
        </row>
        <row r="3511">
          <cell r="B3511" t="str">
            <v>Реконструкция кости. Остеотомия кости с использованием биодеградируемых материалов</v>
          </cell>
        </row>
        <row r="3512">
          <cell r="B3512" t="str">
            <v>Реконструкция кости. Коррегирующая остеотомия при деформации стоп</v>
          </cell>
        </row>
        <row r="3513">
          <cell r="B3513" t="str">
            <v>Реконструкция кости. Коррегирующая остеотомия бедра</v>
          </cell>
        </row>
        <row r="3514">
          <cell r="B3514" t="str">
            <v>Реконструкция кости. Коррегирующая остеотомия голени</v>
          </cell>
        </row>
        <row r="3515">
          <cell r="B3515" t="str">
            <v>Реконструкция кости при ложном суставе бедра</v>
          </cell>
        </row>
        <row r="3516">
          <cell r="B3516" t="str">
            <v>Реконструкция кости при ложном суставе голени</v>
          </cell>
        </row>
        <row r="3517">
          <cell r="B3517" t="str">
            <v>Реконструкция кости при ложном суставе плеча</v>
          </cell>
        </row>
        <row r="3518">
          <cell r="B3518" t="str">
            <v>Реконструкция кости при ложном суставе плеча с использованием микрохирургической техники</v>
          </cell>
        </row>
        <row r="3519">
          <cell r="B3519" t="str">
            <v>Реконструкция кости при ложном суставе бедра с использованием микрохирургической техники</v>
          </cell>
        </row>
        <row r="3520">
          <cell r="B3520" t="str">
            <v>Реконструкция кости при ложном суставе голени с использованием микрохирургической техники</v>
          </cell>
        </row>
        <row r="3521">
          <cell r="B3521" t="str">
            <v>Реконструкция кости. Остеотомия кости с использованием внутренних фиксаторов и аппаратов внешней фиксации</v>
          </cell>
        </row>
        <row r="3522">
          <cell r="B3522" t="str">
            <v>Укорочение кости</v>
          </cell>
        </row>
        <row r="3523">
          <cell r="B3523" t="str">
            <v>Укорочение кости. Остеотомия кости</v>
          </cell>
        </row>
        <row r="3524">
          <cell r="B3524" t="str">
            <v>Укорочение кости. Остеотомия кости с использованием компьютерного моделирования</v>
          </cell>
        </row>
        <row r="3525">
          <cell r="B3525" t="str">
            <v>Укорочение кости. Остеотомия кости с использованием комбинируемых методов фиксации</v>
          </cell>
        </row>
        <row r="3526">
          <cell r="B3526" t="str">
            <v>Укорочение кости. Остеотомия кости с использованием биодеградируемых материалов</v>
          </cell>
        </row>
        <row r="3527">
          <cell r="B3527" t="str">
            <v>Закрытое вправление перелома с внутренней фиксацией</v>
          </cell>
        </row>
        <row r="3528">
          <cell r="B3528" t="str">
            <v>Артроскопическая фиксация остехондральных переломов коленного сустава с помощью винта</v>
          </cell>
        </row>
        <row r="3529">
          <cell r="B3529" t="str">
            <v>Остеосинтез при подвертельных переломах</v>
          </cell>
        </row>
        <row r="3530">
          <cell r="B3530" t="str">
            <v>Остеосинтез при чрезвертельных переломах</v>
          </cell>
        </row>
        <row r="3531">
          <cell r="B3531" t="str">
            <v>Остеосинтез при переломе шейки бедра</v>
          </cell>
        </row>
        <row r="3532">
          <cell r="B3532" t="str">
            <v>Открытое лечение перелома (без внутренней фиксации)</v>
          </cell>
        </row>
        <row r="3533">
          <cell r="B3533" t="str">
            <v>Открытое лечение перелома с внутренней фиксацией</v>
          </cell>
        </row>
        <row r="3534">
          <cell r="B3534" t="str">
            <v>Остеосинтез грудины</v>
          </cell>
        </row>
        <row r="3535">
          <cell r="B3535" t="str">
            <v>Остеосинтез ключицы</v>
          </cell>
        </row>
        <row r="3536">
          <cell r="B3536" t="str">
            <v>Остеосинтез мелких костей скелета</v>
          </cell>
        </row>
        <row r="3537">
          <cell r="B3537" t="str">
            <v>Открытый остеосинтез локтевого отростка</v>
          </cell>
        </row>
        <row r="3538">
          <cell r="B3538" t="str">
            <v>Открытый остеосинтез надколенника</v>
          </cell>
        </row>
        <row r="3539">
          <cell r="B3539" t="str">
            <v>Остеосинтез при переломе мелких костей конечности</v>
          </cell>
        </row>
        <row r="3540">
          <cell r="B3540" t="str">
            <v>Открытый остеосинтез при переломе бедра</v>
          </cell>
        </row>
        <row r="3541">
          <cell r="B3541" t="str">
            <v>Открытый остеосинтез при переломе голени</v>
          </cell>
        </row>
        <row r="3542">
          <cell r="B3542" t="str">
            <v>Открытый остеосинтез при переломе лодыжек</v>
          </cell>
        </row>
        <row r="3543">
          <cell r="B3543" t="str">
            <v>Открытый остеосинтез при переломе плеча</v>
          </cell>
        </row>
        <row r="3544">
          <cell r="B3544" t="str">
            <v>Открытый остеосинтез при переломе предплечья</v>
          </cell>
        </row>
        <row r="3545">
          <cell r="B3545" t="str">
            <v>Закрытая коррекция отделенного эпифиза</v>
          </cell>
        </row>
        <row r="3546">
          <cell r="B3546" t="str">
            <v>Открытая коррекция отделенного эпифиза</v>
          </cell>
        </row>
        <row r="3547">
          <cell r="B3547" t="str">
            <v>Обработка места открытого перелома</v>
          </cell>
        </row>
        <row r="3548">
          <cell r="B3548" t="str">
            <v>Операции по поводу множественных переломов и повреждений</v>
          </cell>
        </row>
        <row r="3549">
          <cell r="B3549" t="str">
            <v>Наложение наружных фиксирующих устройств</v>
          </cell>
        </row>
        <row r="3550">
          <cell r="B3550" t="str">
            <v>Наложение наружных фиксирующих устройств с использованием гало-аппарата</v>
          </cell>
        </row>
        <row r="3551">
          <cell r="B3551" t="str">
            <v>Наложение наружных фиксирующих устройств с использованием компрессионно-дистракционного аппарата внешней фиксации</v>
          </cell>
        </row>
        <row r="3552">
          <cell r="B3552" t="str">
            <v>Репозиция отломков костей при переломах</v>
          </cell>
        </row>
        <row r="3553">
          <cell r="B3553" t="str">
            <v>Репозиция скуловой кости или дуги закрытая без применения металлоконструкций</v>
          </cell>
        </row>
        <row r="3554">
          <cell r="B3554" t="str">
            <v>Репозиция костей носа закрытая</v>
          </cell>
        </row>
        <row r="3555">
          <cell r="B3555" t="str">
            <v>Декомпрессивная ламинэктомия</v>
          </cell>
        </row>
        <row r="3556">
          <cell r="B3556" t="str">
            <v>Декомпрессивная ламинэктомия позвонков с фиксацией</v>
          </cell>
        </row>
        <row r="3557">
          <cell r="B3557" t="str">
            <v>Реваскуляризирующая остеоперфорация</v>
          </cell>
        </row>
        <row r="3558">
          <cell r="B3558" t="str">
            <v>Реплантация бедра</v>
          </cell>
        </row>
        <row r="3559">
          <cell r="B3559" t="str">
            <v>Реплантация голени</v>
          </cell>
        </row>
        <row r="3560">
          <cell r="B3560" t="str">
            <v>Реплантация пальцев, блока пальцев, кисти</v>
          </cell>
        </row>
        <row r="3561">
          <cell r="B3561" t="str">
            <v>Реплантация плеча</v>
          </cell>
        </row>
        <row r="3562">
          <cell r="B3562" t="str">
            <v>Реплантация предплечья</v>
          </cell>
        </row>
        <row r="3563">
          <cell r="B3563" t="str">
            <v>Реплантация стопы</v>
          </cell>
        </row>
        <row r="3564">
          <cell r="B3564" t="str">
            <v>Пластика мышечно-реберного дефекта</v>
          </cell>
        </row>
        <row r="3565">
          <cell r="B3565" t="str">
            <v>Торакомиопластика</v>
          </cell>
        </row>
        <row r="3566">
          <cell r="B3566" t="str">
            <v>Пластика дефекта костей черепа</v>
          </cell>
        </row>
        <row r="3567">
          <cell r="B3567" t="str">
            <v>Реконструкция костей свода черепа</v>
          </cell>
        </row>
        <row r="3568">
          <cell r="B3568" t="str">
            <v>Остеотомия костей средней зоны лица</v>
          </cell>
        </row>
        <row r="3569">
          <cell r="B3569" t="str">
            <v>Установка дистракционного аппарата</v>
          </cell>
        </row>
        <row r="3570">
          <cell r="B3570" t="str">
            <v>Удаление дистракционного аппарата</v>
          </cell>
        </row>
        <row r="3571">
          <cell r="B3571" t="str">
            <v>Вертебротомия</v>
          </cell>
        </row>
        <row r="3572">
          <cell r="B3572" t="str">
            <v>Корпорэктомия</v>
          </cell>
        </row>
        <row r="3573">
          <cell r="B3573" t="str">
            <v>Корпорэктомия с эндопротезированием</v>
          </cell>
        </row>
        <row r="3574">
          <cell r="B3574" t="str">
            <v>Корпорэктомия с реконструктивно-пластическим компонентом</v>
          </cell>
        </row>
        <row r="3575">
          <cell r="B3575" t="str">
            <v>Удаление позвонка с эндопротезированием</v>
          </cell>
        </row>
        <row r="3576">
          <cell r="B3576" t="str">
            <v>Реконструкция скуло-глазничного комплекса</v>
          </cell>
        </row>
        <row r="3577">
          <cell r="B3577" t="str">
            <v>Реконструкция носо-глазничного комплекса</v>
          </cell>
        </row>
        <row r="3578">
          <cell r="B3578" t="str">
            <v>Реконструкция скуло-носо-глазничного комплекса</v>
          </cell>
        </row>
        <row r="3579">
          <cell r="B3579" t="str">
            <v>Реконструкция стенок глазницы</v>
          </cell>
        </row>
        <row r="3580">
          <cell r="B3580" t="str">
            <v>Реконструкция носо-губного комплекса</v>
          </cell>
        </row>
        <row r="3581">
          <cell r="B3581" t="str">
            <v>Остеонекрэктомия</v>
          </cell>
        </row>
        <row r="3582">
          <cell r="B3582" t="str">
            <v>Артроскопическое иссечение участка асептического некроза таранной кости</v>
          </cell>
        </row>
        <row r="3583">
          <cell r="B3583" t="str">
            <v>Краевая резекция кости</v>
          </cell>
        </row>
        <row r="3584">
          <cell r="B3584" t="str">
            <v>Резекция большой берцовой кости</v>
          </cell>
        </row>
        <row r="3585">
          <cell r="B3585" t="str">
            <v>Резекция большой берцовой кости сегментарная</v>
          </cell>
        </row>
        <row r="3586">
          <cell r="B3586" t="str">
            <v>Резекция большой берцовой кости сегментарная с эндопротезированием</v>
          </cell>
        </row>
        <row r="3587">
          <cell r="B3587" t="str">
            <v>Резекция малой берцовой кости</v>
          </cell>
        </row>
        <row r="3588">
          <cell r="B3588" t="str">
            <v>Резекция малой берцовой кости сегментарная</v>
          </cell>
        </row>
        <row r="3589">
          <cell r="B3589" t="str">
            <v>Резекция малой берцовой кости сегментарная с эндопротезированием</v>
          </cell>
        </row>
        <row r="3590">
          <cell r="B3590" t="str">
            <v>Резекция костей голени</v>
          </cell>
        </row>
        <row r="3591">
          <cell r="B3591" t="str">
            <v>Резекция костей голени сегментарная</v>
          </cell>
        </row>
        <row r="3592">
          <cell r="B3592" t="str">
            <v>Резекция костей голени сегментарная с эндопротезированием</v>
          </cell>
        </row>
        <row r="3593">
          <cell r="B3593" t="str">
            <v>Артроскопический лаваж, удаление остеофитов голеностопного сустава</v>
          </cell>
        </row>
        <row r="3594">
          <cell r="B3594" t="str">
            <v>Резекция бедренной кости</v>
          </cell>
        </row>
        <row r="3595">
          <cell r="B3595" t="str">
            <v>Резекция бедренной кости сегментарная</v>
          </cell>
        </row>
        <row r="3596">
          <cell r="B3596" t="str">
            <v>Резекция бедренной кости сегментарная с эндопротезированием</v>
          </cell>
        </row>
        <row r="3597">
          <cell r="B3597" t="str">
            <v>Эндопротезирование ортопедическое тазобедренного сустава</v>
          </cell>
        </row>
        <row r="3598">
          <cell r="B3598" t="str">
            <v>Эндопротезирование ортопедическое тазобедренного сустава (резекция проксимального отдела бедренной кости)</v>
          </cell>
        </row>
        <row r="3599">
          <cell r="B3599" t="str">
            <v>Эндопротезирование ортопедическое коленного сустава (резекция дистального отдела бедренной кости)</v>
          </cell>
        </row>
        <row r="3600">
          <cell r="B3600" t="str">
            <v>Эндопротезирование ортопедическое коленного сустава</v>
          </cell>
        </row>
        <row r="3601">
          <cell r="B3601" t="str">
            <v>Эндопротезирование ортопедическое голеностопного сустава</v>
          </cell>
        </row>
        <row r="3602">
          <cell r="B3602" t="str">
            <v>Эндопротезирование ортопедическое лучезапястного сустава</v>
          </cell>
        </row>
        <row r="3603">
          <cell r="B3603" t="str">
            <v>Эндопротезирование ортопедическое мелких суставов стопы и кисти</v>
          </cell>
        </row>
        <row r="3604">
          <cell r="B3604" t="str">
            <v>Резекция плечевой кости</v>
          </cell>
        </row>
        <row r="3605">
          <cell r="B3605" t="str">
            <v>Резекция плечевой кости сегментарная</v>
          </cell>
        </row>
        <row r="3606">
          <cell r="B3606" t="str">
            <v>Резекция плечевой кости сегментарная с эндопротезированием</v>
          </cell>
        </row>
        <row r="3607">
          <cell r="B3607" t="str">
            <v>Эндопротезирование ортопедическое плечевого сустава</v>
          </cell>
        </row>
        <row r="3608">
          <cell r="B3608" t="str">
            <v>Эндопротезирование ортопедическое плечевого сустава (резекция проксимального отдела плечевой кости)</v>
          </cell>
        </row>
        <row r="3609">
          <cell r="B3609" t="str">
            <v>Эндопротезирование ортопедическое локтевого сустава</v>
          </cell>
        </row>
        <row r="3610">
          <cell r="B3610" t="str">
            <v>Резекция костей предплечья</v>
          </cell>
        </row>
        <row r="3611">
          <cell r="B3611" t="str">
            <v>Резекция костей предплечья сегментарная</v>
          </cell>
        </row>
        <row r="3612">
          <cell r="B3612" t="str">
            <v>Резекция костей предплечья сегментарная с эндопротезированием</v>
          </cell>
        </row>
        <row r="3613">
          <cell r="B3613" t="str">
            <v>Артроскопическая резекция удаление остеофитов локтевого сустава</v>
          </cell>
        </row>
        <row r="3614">
          <cell r="B3614" t="str">
            <v>Резекция лонной кости</v>
          </cell>
        </row>
        <row r="3615">
          <cell r="B3615" t="str">
            <v>Резекция лонной кости с реконструктивно-пластическим компонентом</v>
          </cell>
        </row>
        <row r="3616">
          <cell r="B3616" t="str">
            <v>Резекция подвздошной кости</v>
          </cell>
        </row>
        <row r="3617">
          <cell r="B3617" t="str">
            <v>Резекция подвздошной кости с реконструктивно-пластическим компонентом</v>
          </cell>
        </row>
        <row r="3618">
          <cell r="B3618" t="str">
            <v>Резекция костей таза</v>
          </cell>
        </row>
        <row r="3619">
          <cell r="B3619" t="str">
            <v>Резекция костей таза плоскостная</v>
          </cell>
        </row>
        <row r="3620">
          <cell r="B3620" t="str">
            <v>Резекция костей таза комбинированная</v>
          </cell>
        </row>
        <row r="3621">
          <cell r="B3621" t="str">
            <v>Резекция костей таза комбинированная с реконструктивно-пластическим компонентом</v>
          </cell>
        </row>
        <row r="3622">
          <cell r="B3622" t="str">
            <v>Резекция лонной и седалищной костей</v>
          </cell>
        </row>
        <row r="3623">
          <cell r="B3623" t="str">
            <v>Резекция лонной и седалищной костей с реконструктивно-пластическим компонентом</v>
          </cell>
        </row>
        <row r="3624">
          <cell r="B3624" t="str">
            <v>Резекция мышц тазового дна симультанная</v>
          </cell>
        </row>
        <row r="3625">
          <cell r="B3625" t="str">
            <v>Резекция крестца</v>
          </cell>
        </row>
        <row r="3626">
          <cell r="B3626" t="str">
            <v>Резекция костей таза межподвздошно-брюшная</v>
          </cell>
        </row>
        <row r="3627">
          <cell r="B3627" t="str">
            <v>Ампутация костей таза межподвздошно-брюшная</v>
          </cell>
        </row>
        <row r="3628">
          <cell r="B3628" t="str">
            <v>Резекция грудины</v>
          </cell>
        </row>
        <row r="3629">
          <cell r="B3629" t="str">
            <v>Экстирпация ребра</v>
          </cell>
        </row>
        <row r="3630">
          <cell r="B3630" t="str">
            <v>Экстирпация грудины</v>
          </cell>
        </row>
        <row r="3631">
          <cell r="B3631" t="str">
            <v>Резекция костей верхнего плечевого комплекса</v>
          </cell>
        </row>
        <row r="3632">
          <cell r="B3632" t="str">
            <v>Резекция костей верхнего плечевого пояса с реконструктивно-пластическим компонентом</v>
          </cell>
        </row>
        <row r="3633">
          <cell r="B3633" t="str">
            <v>Резекция костей верхнего плечевого пояса с эндопротезированием</v>
          </cell>
        </row>
        <row r="3634">
          <cell r="B3634" t="str">
            <v>Резекция лопатки при операциях по поводу злокачественных опухолей грудной стенки</v>
          </cell>
        </row>
        <row r="3635">
          <cell r="B3635" t="str">
            <v>Резекция ключицы при операциях по поводу злокачественных опухолей грудной стенки</v>
          </cell>
        </row>
        <row r="3636">
          <cell r="B3636" t="str">
            <v>Резекция ребра (ребер) при операциях по поводу злокачественных опухолей грудной стенки</v>
          </cell>
        </row>
        <row r="3637">
          <cell r="B3637" t="str">
            <v>Резекция ключицы с реконструктивно-пластическим компонентом</v>
          </cell>
        </row>
        <row r="3638">
          <cell r="B3638" t="str">
            <v>Экстирпация костей верхнего плечевого комплекса</v>
          </cell>
        </row>
        <row r="3639">
          <cell r="B3639" t="str">
            <v>Экстирпация костей верхнего плечевого пояса с реконструктивно-пластическим компонентом</v>
          </cell>
        </row>
        <row r="3640">
          <cell r="B3640" t="str">
            <v>Экстирпация костей верхнего плечевого пояса с эндопротезированием</v>
          </cell>
        </row>
        <row r="3641">
          <cell r="B3641" t="str">
            <v>Резекция грудной стенки</v>
          </cell>
        </row>
        <row r="3642">
          <cell r="B3642" t="str">
            <v>Резекция грудной стенки симультанная</v>
          </cell>
        </row>
        <row r="3643">
          <cell r="B3643" t="str">
            <v>Резекция грудной стенки с реконструктивно-пластическим компонентом</v>
          </cell>
        </row>
        <row r="3644">
          <cell r="B3644" t="str">
            <v>Резекция грудной стенки с микрохирургической пластикой</v>
          </cell>
        </row>
        <row r="3645">
          <cell r="B3645" t="str">
            <v>Резекция грудной стенки с эндопротезированием</v>
          </cell>
        </row>
        <row r="3646">
          <cell r="B3646" t="str">
            <v>Ампутация межлопаточно-грудная костей плечевого пояса</v>
          </cell>
        </row>
        <row r="3647">
          <cell r="B3647" t="str">
            <v>Резекция межлопаточно-грудная костей плечевого пояса</v>
          </cell>
        </row>
        <row r="3648">
          <cell r="B3648" t="str">
            <v>Резекция верхней челюсти</v>
          </cell>
        </row>
        <row r="3649">
          <cell r="B3649" t="str">
            <v>Резекция верхней челюсти с реконструктивно-пластическим компонентом</v>
          </cell>
        </row>
        <row r="3650">
          <cell r="B3650" t="str">
            <v>Резекция верхней челюсти с микрохирургической пластикой</v>
          </cell>
        </row>
        <row r="3651">
          <cell r="B3651" t="str">
            <v>Резекция верхней челюсти комбинированная с микрохирургической пластикой</v>
          </cell>
        </row>
        <row r="3652">
          <cell r="B3652" t="str">
            <v>Резекция верхней челюсти с микрохирургической пластикой с использованием видеоэндоскопических технологий</v>
          </cell>
        </row>
        <row r="3653">
          <cell r="B3653" t="str">
            <v>Резекция нижней челюсти</v>
          </cell>
        </row>
        <row r="3654">
          <cell r="B3654" t="str">
            <v>Резекция нижней челюсти с реконструктивно-пластическим компонентом</v>
          </cell>
        </row>
        <row r="3655">
          <cell r="B3655" t="str">
            <v>Резекция нижней челюсти с микрохирургической пластикой</v>
          </cell>
        </row>
        <row r="3656">
          <cell r="B3656" t="str">
            <v>Резекция нижней челюсти с микрохирургической пластикой с использованием видеоэндоскопических технологий</v>
          </cell>
        </row>
        <row r="3657">
          <cell r="B3657" t="str">
            <v>Ампутация одного или нескольких пальцев</v>
          </cell>
        </row>
        <row r="3658">
          <cell r="B3658" t="str">
            <v>Резекция ребра</v>
          </cell>
        </row>
        <row r="3659">
          <cell r="B3659" t="str">
            <v>Резекция ребра с реконструктивно-пластическим компонентом</v>
          </cell>
        </row>
        <row r="3660">
          <cell r="B3660" t="str">
            <v>Замена спиц или стержней в наружном фиксирующем устройстве</v>
          </cell>
        </row>
        <row r="3661">
          <cell r="B3661" t="str">
            <v>Резекция реберной дуги</v>
          </cell>
        </row>
        <row r="3662">
          <cell r="B3662" t="str">
            <v>Удаление швов грудины</v>
          </cell>
        </row>
        <row r="3663">
          <cell r="B3663" t="str">
            <v>Фасетэктомия</v>
          </cell>
        </row>
        <row r="3664">
          <cell r="B3664" t="str">
            <v>Спондилоэктомия</v>
          </cell>
        </row>
        <row r="3665">
          <cell r="B3665" t="str">
            <v>Удаление экзостоза, хондромы</v>
          </cell>
        </row>
        <row r="3666">
          <cell r="B3666" t="str">
            <v>Кокцигэктомия</v>
          </cell>
        </row>
        <row r="3667">
          <cell r="B3667" t="str">
            <v>Удаление новообразования костей свода черепа</v>
          </cell>
        </row>
        <row r="3668">
          <cell r="B3668" t="str">
            <v>Резекция надколенника</v>
          </cell>
        </row>
        <row r="3669">
          <cell r="B3669" t="str">
            <v>Резекция надколенника с реконструктивно-пластическим компонентом</v>
          </cell>
        </row>
        <row r="3670">
          <cell r="B3670" t="str">
            <v>Удаление надколенника</v>
          </cell>
        </row>
        <row r="3671">
          <cell r="B3671" t="str">
            <v>Удаление надколенника с реконструктивно-пластическим компонентом</v>
          </cell>
        </row>
        <row r="3672">
          <cell r="B3672" t="str">
            <v>Открытое лечение вывиха сустава</v>
          </cell>
        </row>
        <row r="3673">
          <cell r="B3673" t="str">
            <v>Миокапсулопластика при привычном вывихе надколенника</v>
          </cell>
        </row>
        <row r="3674">
          <cell r="B3674" t="str">
            <v>Терапевтическая аспирация содержимого сустава</v>
          </cell>
        </row>
        <row r="3675">
          <cell r="B3675" t="str">
            <v>Удаление свободного или инородного тела сустава</v>
          </cell>
        </row>
        <row r="3676">
          <cell r="B3676" t="str">
            <v>Артроскопическое удаление свободного или инородного тела сустава</v>
          </cell>
        </row>
        <row r="3677">
          <cell r="B3677" t="str">
            <v>Хондротомия</v>
          </cell>
        </row>
        <row r="3678">
          <cell r="B3678" t="str">
            <v>Артроскопическая мозаичная хондропластика коленного сустава</v>
          </cell>
        </row>
        <row r="3679">
          <cell r="B3679" t="str">
            <v>Десмотомия</v>
          </cell>
        </row>
        <row r="3680">
          <cell r="B3680" t="str">
            <v>Иссечение поражения сустава</v>
          </cell>
        </row>
        <row r="3681">
          <cell r="B3681" t="str">
            <v>Резекция позвонка</v>
          </cell>
        </row>
        <row r="3682">
          <cell r="B3682" t="str">
            <v>Резекция позвонка симультанная</v>
          </cell>
        </row>
        <row r="3683">
          <cell r="B3683" t="str">
            <v>Иссечение межпозвоночного диска</v>
          </cell>
        </row>
        <row r="3684">
          <cell r="B3684" t="str">
            <v>Иссечение межпозвоночного диска с использованием видеоэндоскопических технологий</v>
          </cell>
        </row>
        <row r="3685">
          <cell r="B3685" t="str">
            <v>Иссечение полулунного хряща коленного сустава</v>
          </cell>
        </row>
        <row r="3686">
          <cell r="B3686" t="str">
            <v>Артродез позвоночника</v>
          </cell>
        </row>
        <row r="3687">
          <cell r="B3687" t="str">
            <v>Артродез позвоночника (спондилодез) с использованием видеоэндоскопических технологий</v>
          </cell>
        </row>
        <row r="3688">
          <cell r="B3688" t="str">
            <v>Спондилосинтез</v>
          </cell>
        </row>
        <row r="3689">
          <cell r="B3689" t="str">
            <v>Артродез стопы и голеностопного сустава</v>
          </cell>
        </row>
        <row r="3690">
          <cell r="B3690" t="str">
            <v>Артродез стопы и голеностопного сустава с использованием компьютерного моделирования</v>
          </cell>
        </row>
        <row r="3691">
          <cell r="B3691" t="str">
            <v>Артроскопический артродез голеностопного сустава</v>
          </cell>
        </row>
        <row r="3692">
          <cell r="B3692" t="str">
            <v>Артродез других суставов</v>
          </cell>
        </row>
        <row r="3693">
          <cell r="B3693" t="str">
            <v>Артродез коленного сустава</v>
          </cell>
        </row>
        <row r="3694">
          <cell r="B3694" t="str">
            <v>Артродез тазобедренного сустава</v>
          </cell>
        </row>
        <row r="3695">
          <cell r="B3695" t="str">
            <v>Артропластика стопы и пальцев ноги</v>
          </cell>
        </row>
        <row r="3696">
          <cell r="B3696" t="str">
            <v>Артропластика коленного сустава</v>
          </cell>
        </row>
        <row r="3697">
          <cell r="B3697" t="str">
            <v>Артроскопическое восстановление коллатеральных связок коленного сустава</v>
          </cell>
        </row>
        <row r="3698">
          <cell r="B3698" t="str">
            <v>Артроскопическая пластика передней крестообразной связки коленного сустава</v>
          </cell>
        </row>
        <row r="3699">
          <cell r="B3699" t="str">
            <v>Артропластика кисти и пальцев руки</v>
          </cell>
        </row>
        <row r="3700">
          <cell r="B3700" t="str">
            <v>Артропластика других суставов</v>
          </cell>
        </row>
        <row r="3701">
          <cell r="B3701" t="str">
            <v>Артропластика тазобедренного сустава</v>
          </cell>
        </row>
        <row r="3702">
          <cell r="B3702" t="str">
            <v>Артроскопическая фиксация передней суставной губы</v>
          </cell>
        </row>
        <row r="3703">
          <cell r="B3703" t="str">
            <v>Артроскопическая фиксация суставной губы по поводу SLAP синдрома плечевого сустава</v>
          </cell>
        </row>
        <row r="3704">
          <cell r="B3704" t="str">
            <v>Артроскопическая субакроминальная декомпрессия, дебридмент вращающей манжеты плеча плечевого сустава</v>
          </cell>
        </row>
        <row r="3705">
          <cell r="B3705" t="str">
            <v>Артроскопическая субакроминальная декомпрессия, шов вращающей манжеты плеча, плечевого сустава</v>
          </cell>
        </row>
        <row r="3706">
          <cell r="B3706" t="str">
            <v>Вправление вывиха сустава</v>
          </cell>
        </row>
        <row r="3707">
          <cell r="B3707" t="str">
            <v>Вправление вывиха нижней челюсти</v>
          </cell>
        </row>
        <row r="3708">
          <cell r="B3708" t="str">
            <v>Иссечение суставной сумки (синовэктомия)</v>
          </cell>
        </row>
        <row r="3709">
          <cell r="B3709" t="str">
            <v>Артроскопическое иссечение медиопателлярной, инфрапателлярной складки коленного сустава</v>
          </cell>
        </row>
        <row r="3710">
          <cell r="B3710" t="str">
            <v>Артроскопическое иссечение тела Гоффа коленного сустава</v>
          </cell>
        </row>
        <row r="3711">
          <cell r="B3711" t="str">
            <v>Синовэктомия артроскопическая</v>
          </cell>
        </row>
        <row r="3712">
          <cell r="B3712" t="str">
            <v>Трансплантация сустава</v>
          </cell>
        </row>
        <row r="3713">
          <cell r="B3713" t="str">
            <v>Эндопротезирование сустава</v>
          </cell>
        </row>
        <row r="3714">
          <cell r="B3714" t="str">
            <v>Эндопротезирование сустава (реэндопротезирование)</v>
          </cell>
        </row>
        <row r="3715">
          <cell r="B3715" t="str">
            <v>Эндопротезирование коленного сустава одномыщелковое</v>
          </cell>
        </row>
        <row r="3716">
          <cell r="B3716" t="str">
            <v>Эндопротезирование тазобедренного сустава однополюсное</v>
          </cell>
        </row>
        <row r="3717">
          <cell r="B3717" t="str">
            <v>Эндопротезирование тазобедренного сустава тотальное</v>
          </cell>
        </row>
        <row r="3718">
          <cell r="B3718" t="str">
            <v>Эндопротезирование плечевого сустава</v>
          </cell>
        </row>
        <row r="3719">
          <cell r="B3719" t="str">
            <v>Эндопротезирование коленного сустава тотальное</v>
          </cell>
        </row>
        <row r="3720">
          <cell r="B3720" t="str">
            <v>Эндопротезирование сустава с использованием компьютерной навигации</v>
          </cell>
        </row>
        <row r="3721">
          <cell r="B3721" t="str">
            <v>Эндопротезирование голеностопного сустава</v>
          </cell>
        </row>
        <row r="3722">
          <cell r="B3722" t="str">
            <v>Эндопротезирование межфалангового сустава</v>
          </cell>
        </row>
        <row r="3723">
          <cell r="B3723" t="str">
            <v>Эндопротезирование пястно-фалангового сустава</v>
          </cell>
        </row>
        <row r="3724">
          <cell r="B3724" t="str">
            <v>Эндопротезирование бедренно-надколенного сустава</v>
          </cell>
        </row>
        <row r="3725">
          <cell r="B3725" t="str">
            <v>Эндопротезирование плюснефалангового сустава</v>
          </cell>
        </row>
        <row r="3726">
          <cell r="B3726" t="str">
            <v>Редрессация</v>
          </cell>
        </row>
        <row r="3727">
          <cell r="B3727" t="str">
            <v>Экзартикуляция</v>
          </cell>
        </row>
        <row r="3728">
          <cell r="B3728" t="str">
            <v>Экзартикуляция пальца кисти</v>
          </cell>
        </row>
        <row r="3729">
          <cell r="B3729" t="str">
            <v>Экзартикуляция пальца стопы</v>
          </cell>
        </row>
        <row r="3730">
          <cell r="B3730" t="str">
            <v>Менискэктомия</v>
          </cell>
        </row>
        <row r="3731">
          <cell r="B3731" t="str">
            <v>Артроскопическая менискэктомия коленного сустава</v>
          </cell>
        </row>
        <row r="3732">
          <cell r="B3732" t="str">
            <v>Дискэктомия трансторакальная</v>
          </cell>
        </row>
        <row r="3733">
          <cell r="B3733" t="str">
            <v>Дискэктомия с использованием микрохирургической техники</v>
          </cell>
        </row>
        <row r="3734">
          <cell r="B3734" t="str">
            <v>Эндопротезирование диафиза</v>
          </cell>
        </row>
        <row r="3735">
          <cell r="B3735" t="str">
            <v>Эндопротезирование кости тотальное</v>
          </cell>
        </row>
        <row r="3736">
          <cell r="B3736" t="str">
            <v>Протезирование межпозвонкового диска</v>
          </cell>
        </row>
        <row r="3737">
          <cell r="B3737" t="str">
            <v>Динамическая фиксация позвоночника</v>
          </cell>
        </row>
        <row r="3738">
          <cell r="B3738" t="str">
            <v>Пластика позвонка</v>
          </cell>
        </row>
        <row r="3739">
          <cell r="B3739" t="str">
            <v>Вертебропластика</v>
          </cell>
        </row>
        <row r="3740">
          <cell r="B3740" t="str">
            <v>Кифопластика</v>
          </cell>
        </row>
        <row r="3741">
          <cell r="B3741" t="str">
            <v>Стентопластика позвонка</v>
          </cell>
        </row>
        <row r="3742">
          <cell r="B3742" t="str">
            <v>Удаление тела позвонка с эндопротезированием</v>
          </cell>
        </row>
        <row r="3743">
          <cell r="B3743" t="str">
            <v>Удаление грыжи межпозвонкового диска</v>
          </cell>
        </row>
        <row r="3744">
          <cell r="B3744" t="str">
            <v>Удаление грыжи межпозвонкового диска с использованием видеоэндоскопических технологий</v>
          </cell>
        </row>
        <row r="3745">
          <cell r="B3745" t="str">
            <v>Акципитоспондилодез</v>
          </cell>
        </row>
        <row r="3746">
          <cell r="B3746" t="str">
            <v>Артромедуллярное шунтирование</v>
          </cell>
        </row>
        <row r="3747">
          <cell r="B3747" t="str">
            <v>Артродез крупных суставов</v>
          </cell>
        </row>
        <row r="3748">
          <cell r="B3748" t="str">
            <v>Артродез крупных суставов с использованием компьютерного моделирования</v>
          </cell>
        </row>
        <row r="3749">
          <cell r="B3749" t="str">
            <v>Артроскопический релиз плечевого сустава</v>
          </cell>
        </row>
        <row r="3750">
          <cell r="B3750" t="str">
            <v>Пластика связок сустава</v>
          </cell>
        </row>
        <row r="3751">
          <cell r="B3751" t="str">
            <v>Пластика связок коленного сустава артроскопическая</v>
          </cell>
        </row>
        <row r="3752">
          <cell r="B3752" t="str">
            <v>Пластика собственной связки надколенника</v>
          </cell>
        </row>
        <row r="3753">
          <cell r="B3753" t="str">
            <v>Пластика боковой связки коленного сустава</v>
          </cell>
        </row>
        <row r="3754">
          <cell r="B3754" t="str">
            <v>Иссечение околосуставной слизистой сумки</v>
          </cell>
        </row>
        <row r="3755">
          <cell r="B3755" t="str">
            <v>Вскрытие и дренирование синовиальной сумки</v>
          </cell>
        </row>
        <row r="3756">
          <cell r="B3756" t="str">
            <v>Ригидная фиксация позвоночника</v>
          </cell>
        </row>
        <row r="3757">
          <cell r="B3757" t="str">
            <v>Трансоральная фиксация позвоночника</v>
          </cell>
        </row>
        <row r="3758">
          <cell r="B3758" t="str">
            <v>Коррекция деформации позвоночника</v>
          </cell>
        </row>
        <row r="3759">
          <cell r="B3759" t="str">
            <v>Декомпрессия межпозвоночного диска пункционная</v>
          </cell>
        </row>
        <row r="3760">
          <cell r="B3760" t="str">
            <v>Ламинопластика</v>
          </cell>
        </row>
        <row r="3761">
          <cell r="B3761" t="str">
            <v>Рассечение медиопателлярной складки артроскопическое</v>
          </cell>
        </row>
        <row r="3762">
          <cell r="B3762" t="str">
            <v>Субакромиальная декомпрессия плечевого сустава</v>
          </cell>
        </row>
        <row r="3763">
          <cell r="B3763" t="str">
            <v>Субакромиальная декомпрессия плечевого сустава артроскопическая</v>
          </cell>
        </row>
        <row r="3764">
          <cell r="B3764" t="str">
            <v>Артроскопическая санация сустава</v>
          </cell>
        </row>
        <row r="3765">
          <cell r="B3765" t="str">
            <v>Дренирование полости сустава</v>
          </cell>
        </row>
        <row r="3766">
          <cell r="B3766" t="str">
            <v>Вскрытие сустава (артротомия)</v>
          </cell>
        </row>
        <row r="3767">
          <cell r="B3767" t="str">
            <v>Артроскопический шов мениска</v>
          </cell>
        </row>
        <row r="3768">
          <cell r="B3768" t="str">
            <v>Внутрисуставное введение заменителей (протезов) синовиальной жидкости</v>
          </cell>
        </row>
        <row r="3769">
          <cell r="B3769" t="str">
            <v>Трансплантация костного мозга</v>
          </cell>
        </row>
        <row r="3770">
          <cell r="B3770" t="str">
            <v>Спленэктомия</v>
          </cell>
        </row>
        <row r="3771">
          <cell r="B3771" t="str">
            <v>Спленэктомия с использованием видеоэндохирургических технологий</v>
          </cell>
        </row>
        <row r="3772">
          <cell r="B3772" t="str">
            <v>Эмболия селезеночной артерии</v>
          </cell>
        </row>
        <row r="3773">
          <cell r="B3773" t="str">
            <v>Иссечение кисты селезенки</v>
          </cell>
        </row>
        <row r="3774">
          <cell r="B3774" t="str">
            <v>Иссечение кист селезенки с использованием видеоэндохирургических технологий</v>
          </cell>
        </row>
        <row r="3775">
          <cell r="B3775" t="str">
            <v>Резекция селезенки</v>
          </cell>
        </row>
        <row r="3776">
          <cell r="B3776" t="str">
            <v>Ушивание ран и разрывов селезенки при травме</v>
          </cell>
        </row>
        <row r="3777">
          <cell r="B3777" t="str">
            <v>Аутотрансплантация селезенки</v>
          </cell>
        </row>
        <row r="3778">
          <cell r="B3778" t="str">
            <v>Катетерное дренирование кист селезенки под контролем ультразвукового исследования</v>
          </cell>
        </row>
        <row r="3779">
          <cell r="B3779" t="str">
            <v>Транскатетерное лечение кист селезенки под контролем ультразвукового исследования</v>
          </cell>
        </row>
        <row r="3780">
          <cell r="B3780" t="str">
            <v>Дренирование абсцесса селезенки с использованием видеоэндоскопических технологий</v>
          </cell>
        </row>
        <row r="3781">
          <cell r="B3781" t="str">
            <v>Транскатетерное лечение абсцессов селезенки под контролем ультразвукового исследования</v>
          </cell>
        </row>
        <row r="3782">
          <cell r="B3782" t="str">
            <v>Трансплантация тимуса</v>
          </cell>
        </row>
        <row r="3783">
          <cell r="B3783" t="str">
            <v>Экстирпация лимфатических узлов</v>
          </cell>
        </row>
        <row r="3784">
          <cell r="B3784" t="str">
            <v>Перевязка грудного лимфатического протока</v>
          </cell>
        </row>
        <row r="3785">
          <cell r="B3785" t="str">
            <v>Лимфаденэктомия медиастинальная</v>
          </cell>
        </row>
        <row r="3786">
          <cell r="B3786" t="str">
            <v>Лимфаденэктомия медиастинальная с использованием видеоэндоскопических технологий</v>
          </cell>
        </row>
        <row r="3787">
          <cell r="B3787" t="str">
            <v>Лимфаденэктомия тазовая</v>
          </cell>
        </row>
        <row r="3788">
          <cell r="B3788" t="str">
            <v>Лимфаденэктомия тазовая с использованием видеоэндоскопических технологий</v>
          </cell>
        </row>
        <row r="3789">
          <cell r="B3789" t="str">
            <v>Лимфаденэктомия тазовая роботассистированная</v>
          </cell>
        </row>
        <row r="3790">
          <cell r="B3790" t="str">
            <v>Лимфаденэктомия пресакральная</v>
          </cell>
        </row>
        <row r="3791">
          <cell r="B3791" t="str">
            <v>Лимфаденэктомия шейная</v>
          </cell>
        </row>
        <row r="3792">
          <cell r="B3792" t="str">
            <v>Лимфаденэктомия подмышечная</v>
          </cell>
        </row>
        <row r="3793">
          <cell r="B3793" t="str">
            <v>Лимфаденэктомия шейная расширенная</v>
          </cell>
        </row>
        <row r="3794">
          <cell r="B3794" t="str">
            <v>Лимфаденэктомия шейная расширенная с ангиопластикой</v>
          </cell>
        </row>
        <row r="3795">
          <cell r="B3795" t="str">
            <v>Лимфаденэктомия шейная расширенная с реконструктивно-пластическим компонентом</v>
          </cell>
        </row>
        <row r="3796">
          <cell r="B3796" t="str">
            <v>Лимфаденэктомия забрюшинная</v>
          </cell>
        </row>
        <row r="3797">
          <cell r="B3797" t="str">
            <v>Лимфаденэктомия забрюшинная с использованием видеоэндоскопических технологий</v>
          </cell>
        </row>
        <row r="3798">
          <cell r="B3798" t="str">
            <v>Лимфаденэктомия забрюшинная расширенная</v>
          </cell>
        </row>
        <row r="3799">
          <cell r="B3799" t="str">
            <v>Роботассистированная расширенная забрюшинная лимфаденэктомия</v>
          </cell>
        </row>
        <row r="3800">
          <cell r="B3800" t="str">
            <v>Лимфаденэктомия тазово-забрюшинная</v>
          </cell>
        </row>
        <row r="3801">
          <cell r="B3801" t="str">
            <v>Лимфаденэктомия абдоминальная</v>
          </cell>
        </row>
        <row r="3802">
          <cell r="B3802" t="str">
            <v>Лимфаденэктомия абдоминальная при злокачественных новообразованиях желудка стандартная I уровня</v>
          </cell>
        </row>
        <row r="3803">
          <cell r="B3803" t="str">
            <v>Лимфаденэктомия абдоминальная при злокачественных новообразованиях желудка расширенная II уровня</v>
          </cell>
        </row>
        <row r="3804">
          <cell r="B3804" t="str">
            <v>Лимфаденэктомия при злокачественных новообразованиях желудка расширенная III уровня</v>
          </cell>
        </row>
        <row r="3805">
          <cell r="B3805" t="str">
            <v>Операции лимфатического дренирования</v>
          </cell>
        </row>
        <row r="3806">
          <cell r="B3806" t="str">
            <v>Лимфаденэктомия воротная</v>
          </cell>
        </row>
        <row r="3807">
          <cell r="B3807" t="str">
            <v>Удаление лимфангиомы</v>
          </cell>
        </row>
        <row r="3808">
          <cell r="B3808" t="str">
            <v>Лимфаденэктомия подчелюстная</v>
          </cell>
        </row>
        <row r="3809">
          <cell r="B3809" t="str">
            <v>Лимфаденэктомия паховая</v>
          </cell>
        </row>
        <row r="3810">
          <cell r="B3810" t="str">
            <v>Лимфаденэктомия паховая двухсторонняя</v>
          </cell>
        </row>
        <row r="3811">
          <cell r="B3811" t="str">
            <v>Лимфаденэктомия пахово-бедренная</v>
          </cell>
        </row>
        <row r="3812">
          <cell r="B3812" t="str">
            <v>Лимфаденэктомия пахово-бедренная двухсторонняя</v>
          </cell>
        </row>
        <row r="3813">
          <cell r="B3813" t="str">
            <v>Лимфаденэктомия бедренная</v>
          </cell>
        </row>
        <row r="3814">
          <cell r="B3814" t="str">
            <v>Лимфаденэктомия подвздошная</v>
          </cell>
        </row>
        <row r="3815">
          <cell r="B3815" t="str">
            <v>Лимфаденэктомия подвздошная односторонняя</v>
          </cell>
        </row>
        <row r="3816">
          <cell r="B3816" t="str">
            <v>Лимфаденэктомия подвздошная двухсторонняя</v>
          </cell>
        </row>
        <row r="3817">
          <cell r="B3817" t="str">
            <v>Лимфаденэктомия подвздошно-пахово-бедренная (операция Дюкена)</v>
          </cell>
        </row>
        <row r="3818">
          <cell r="B3818" t="str">
            <v>Лимфаденэктомия подвздошно-пахово-бедренная (операция Дюкена) двухсторонняя</v>
          </cell>
        </row>
        <row r="3819">
          <cell r="B3819" t="str">
            <v>Лимфаденэктомия подвздошно-обтураторная</v>
          </cell>
        </row>
        <row r="3820">
          <cell r="B3820" t="str">
            <v>Лимфаденэктомия парастернальная</v>
          </cell>
        </row>
        <row r="3821">
          <cell r="B3821" t="str">
            <v>Лимфаденэктомия парастернальная с использованием видеоэндоскопических технологий</v>
          </cell>
        </row>
        <row r="3822">
          <cell r="B3822" t="str">
            <v>Удаление вилочковой железы</v>
          </cell>
        </row>
        <row r="3823">
          <cell r="B3823" t="str">
            <v>Удаление зуба</v>
          </cell>
        </row>
        <row r="3824">
          <cell r="B3824" t="str">
            <v>Удаление временного зуба</v>
          </cell>
        </row>
        <row r="3825">
          <cell r="B3825" t="str">
            <v>Удаление постоянного зуба</v>
          </cell>
        </row>
        <row r="3826">
          <cell r="B3826" t="str">
            <v>Удаление зуба сложное с разъединением корней</v>
          </cell>
        </row>
        <row r="3827">
          <cell r="B3827" t="str">
            <v>Восстановление зуба пломбой</v>
          </cell>
        </row>
        <row r="3828">
          <cell r="B3828" t="str">
            <v>Восстановление зуба пломбой I, II, III, V, VI класс по Блэку с использованием стоматологических цементов</v>
          </cell>
        </row>
        <row r="3829">
          <cell r="B3829" t="str">
            <v>Восстановление зуба пломбой I, II, III, V, VI класс по Блэку с использованием материалов химического отверждения</v>
          </cell>
        </row>
        <row r="3830">
          <cell r="B3830" t="str">
            <v>Восстановление зуба пломбой с нарушением контактного пункта II, III класс по Блэку с использованием стоматологических цементов</v>
          </cell>
        </row>
        <row r="3831">
          <cell r="B3831" t="str">
            <v>Восстановление зуба пломбой с нарушением контактного пункта II, III класс по Блэку с использованием материалов химического отверждения</v>
          </cell>
        </row>
        <row r="3832">
          <cell r="B3832" t="str">
            <v>Восстановление зуба пломбой IV класс по Блэку с использованием стеклоиномерных цементов</v>
          </cell>
        </row>
        <row r="3833">
          <cell r="B3833" t="str">
            <v>Восстановление зуба пломбой IV класс по Блэку с использованием материалов химического отверждения</v>
          </cell>
        </row>
        <row r="3834">
          <cell r="B3834" t="str">
            <v>Восстановление зуба пломбой из амальгамы I, V класс по Блэку</v>
          </cell>
        </row>
        <row r="3835">
          <cell r="B3835" t="str">
            <v>Восстановление зуба пломбой из амальгамы II класс по Блэку</v>
          </cell>
        </row>
        <row r="3836">
          <cell r="B3836" t="str">
            <v>Наложение временной пломбы</v>
          </cell>
        </row>
        <row r="3837">
          <cell r="B3837" t="str">
            <v>Восстановление зуба пломбой I, V, VI класс по Блэку с использованием материалов из фотополимеров</v>
          </cell>
        </row>
        <row r="3838">
          <cell r="B3838" t="str">
            <v>Восстановление зуба пломбой с нарушением контактного пункта II, III класс по Блэку с использованием материалов из фотополимеров</v>
          </cell>
        </row>
        <row r="3839">
          <cell r="B3839" t="str">
            <v>Восстановление зуба пломбой IV класс по Блэку с использованием материалов из фотополимеров</v>
          </cell>
        </row>
        <row r="3840">
          <cell r="B3840" t="str">
            <v>Восстановление зуба вкладками, виниром, полукоронкой</v>
          </cell>
        </row>
        <row r="3841">
          <cell r="B3841" t="str">
            <v>Восстановление зуба коронкой</v>
          </cell>
        </row>
        <row r="3842">
          <cell r="B3842" t="str">
            <v>Восстановление целостности зубного ряда несъемными мостовидными протезами</v>
          </cell>
        </row>
        <row r="3843">
          <cell r="B3843" t="str">
            <v>Протезирование зуба с использованием имплантата</v>
          </cell>
        </row>
        <row r="3844">
          <cell r="B3844" t="str">
            <v>Резекция верхушки корня</v>
          </cell>
        </row>
        <row r="3845">
          <cell r="B3845" t="str">
            <v>Пломбирование корневого канала зуба</v>
          </cell>
        </row>
        <row r="3846">
          <cell r="B3846" t="str">
            <v>Пломбирование корневого канала зуба пастой</v>
          </cell>
        </row>
        <row r="3847">
          <cell r="B3847" t="str">
            <v>Пломбирование корневого канала зуба гуттаперчивыми штифтами</v>
          </cell>
        </row>
        <row r="3848">
          <cell r="B3848" t="str">
            <v>Закрытие перфорации стенки корневого канала зуба</v>
          </cell>
        </row>
        <row r="3849">
          <cell r="B3849" t="str">
            <v>Пульпотомия (ампутация коронковой пульпы)</v>
          </cell>
        </row>
        <row r="3850">
          <cell r="B3850" t="str">
            <v>Экстирпация пульпы</v>
          </cell>
        </row>
        <row r="3851">
          <cell r="B3851" t="str">
            <v>Вскрытие подслизистого или поднадкостничного очага воспаления в полости рта</v>
          </cell>
        </row>
        <row r="3852">
          <cell r="B3852" t="str">
            <v>Вскрытие и дренирование одонтогенного абсцесса</v>
          </cell>
        </row>
        <row r="3853">
          <cell r="B3853" t="str">
            <v>Отсроченный кюретаж лунки удаленного зуба</v>
          </cell>
        </row>
        <row r="3854">
          <cell r="B3854" t="str">
            <v>Вскрытие и дренирование абсцесса полости рта</v>
          </cell>
        </row>
        <row r="3855">
          <cell r="B3855" t="str">
            <v>Вскрытие и дренирование очага воспаления мягких тканей лица или дна полости рта</v>
          </cell>
        </row>
        <row r="3856">
          <cell r="B3856" t="str">
            <v>Цистотомия или цистэктомия</v>
          </cell>
        </row>
        <row r="3857">
          <cell r="B3857" t="str">
            <v>Пластика альвеолярного отростка</v>
          </cell>
        </row>
        <row r="3858">
          <cell r="B3858" t="str">
            <v>Коррекция объема и формы альвеолярного отростка с использованием контракционно-дистракционных аппаратов</v>
          </cell>
        </row>
        <row r="3859">
          <cell r="B3859" t="str">
            <v>Коррекция объема и формы альвеолярного отростка</v>
          </cell>
        </row>
        <row r="3860">
          <cell r="B3860" t="str">
            <v>Ортодонтическое скрепление металлической проволокой</v>
          </cell>
        </row>
        <row r="3861">
          <cell r="B3861" t="str">
            <v>Временное шинирование при заболеваниях пародонта</v>
          </cell>
        </row>
        <row r="3862">
          <cell r="B3862" t="str">
            <v>Удаление наддесневых и поддесневых зубных отложений</v>
          </cell>
        </row>
        <row r="3863">
          <cell r="B3863" t="str">
            <v>Удаление наддесневых и поддесневых зубных отложений в области зуба ручным методом</v>
          </cell>
        </row>
        <row r="3864">
          <cell r="B3864" t="str">
            <v>Коррекция прикуса с использованием съемных и несъемных ортопедических конструкций</v>
          </cell>
        </row>
        <row r="3865">
          <cell r="B3865" t="str">
            <v>Контурная пластика лица</v>
          </cell>
        </row>
        <row r="3866">
          <cell r="B3866" t="str">
            <v>Протезирование зубов полными съемными пластиночными протезами</v>
          </cell>
        </row>
        <row r="3867">
          <cell r="B3867" t="str">
            <v>Операция удаления ретинированного, дистопированного или сверхкомплектного зуба</v>
          </cell>
        </row>
        <row r="3868">
          <cell r="B3868" t="str">
            <v>Избирательное пришлифовывание твердых тканей зуба</v>
          </cell>
        </row>
        <row r="3869">
          <cell r="B3869" t="str">
            <v>Избирательное полирование зуба</v>
          </cell>
        </row>
        <row r="3870">
          <cell r="B3870" t="str">
            <v>Полирование ортодонтической конструкции</v>
          </cell>
        </row>
        <row r="3871">
          <cell r="B3871" t="str">
            <v>Гингивэктомия</v>
          </cell>
        </row>
        <row r="3872">
          <cell r="B3872" t="str">
            <v>Остеотомия челюсти</v>
          </cell>
        </row>
        <row r="3873">
          <cell r="B3873" t="str">
            <v>Остеотомия скуло-верхнечелюстного комплекса (по Ле Фор III), перемещение фрагмента, остеосинтез титановыми минипластинами</v>
          </cell>
        </row>
        <row r="3874">
          <cell r="B3874" t="str">
            <v>Ортодонтическая коррекция</v>
          </cell>
        </row>
        <row r="3875">
          <cell r="B3875" t="str">
            <v>Удаление аденомы слюнной железы</v>
          </cell>
        </row>
        <row r="3876">
          <cell r="B3876" t="str">
            <v>Инструментальная и медикаментозная обработка корневого канала</v>
          </cell>
        </row>
        <row r="3877">
          <cell r="B3877" t="str">
            <v>Инструментальная и медикаментозная обработка хорошо проходимого корневого канала</v>
          </cell>
        </row>
        <row r="3878">
          <cell r="B3878" t="str">
            <v>Инструментальная и медикаментозная обработка плохо проходимого корневого канала</v>
          </cell>
        </row>
        <row r="3879">
          <cell r="B3879" t="str">
            <v>Временное пломбирование лекарственным препаратом корневого канала</v>
          </cell>
        </row>
        <row r="3880">
          <cell r="B3880" t="str">
            <v>Восстановление зуба пломбировочными материалами с использованием анкерных штифтов</v>
          </cell>
        </row>
        <row r="3881">
          <cell r="B3881" t="str">
            <v>Восстановление зуба коронкой с использованием композитной культевой вкладки на анкерном штифте</v>
          </cell>
        </row>
        <row r="3882">
          <cell r="B3882" t="str">
            <v>Восстановление зуба коронкой с использованием цельнолитой культевой вкладки</v>
          </cell>
        </row>
        <row r="3883">
          <cell r="B3883" t="str">
            <v>Восстановление целостности зубного ряда съемными мостовидными протезами</v>
          </cell>
        </row>
        <row r="3884">
          <cell r="B3884" t="str">
            <v>Протезирование частичными съемными пластиночными протезами</v>
          </cell>
        </row>
        <row r="3885">
          <cell r="B3885" t="str">
            <v>Протезирование съемными бюгельными протезами</v>
          </cell>
        </row>
        <row r="3886">
          <cell r="B3886" t="str">
            <v>Постоянное шинирование цельнолитыми съемными конструкциями при заболеваниях пародонта</v>
          </cell>
        </row>
        <row r="3887">
          <cell r="B3887" t="str">
            <v>Открытый кюретаж при заболеваниях пародонта в области зуба</v>
          </cell>
        </row>
        <row r="3888">
          <cell r="B3888" t="str">
            <v>Закрытый кюретаж при заболеваниях пародонта в области зуба</v>
          </cell>
        </row>
        <row r="3889">
          <cell r="B3889" t="str">
            <v>Лоскутная операция в полости рта</v>
          </cell>
        </row>
        <row r="3890">
          <cell r="B3890" t="str">
            <v>Костная пластика челюстно-лицевой области</v>
          </cell>
        </row>
        <row r="3891">
          <cell r="B3891" t="str">
            <v>Костная пластика челюстно-лицевой области с применением биодеградируемых материалов</v>
          </cell>
        </row>
        <row r="3892">
          <cell r="B3892" t="str">
            <v>Пластика уздечки верхней губы</v>
          </cell>
        </row>
        <row r="3893">
          <cell r="B3893" t="str">
            <v>Пластика уздечки нижней губы</v>
          </cell>
        </row>
        <row r="3894">
          <cell r="B3894" t="str">
            <v>Пластика уздечки языка</v>
          </cell>
        </row>
        <row r="3895">
          <cell r="B3895" t="str">
            <v>Вестибулопластика</v>
          </cell>
        </row>
        <row r="3896">
          <cell r="B3896" t="str">
            <v>Ортодонтическая коррекция несъемным ортодонтическим аппаратом</v>
          </cell>
        </row>
        <row r="3897">
          <cell r="B3897" t="str">
            <v>Ортодонтическая коррекция съемным ортодонтическим аппаратом</v>
          </cell>
        </row>
        <row r="3898">
          <cell r="B3898" t="str">
            <v>Ортодонтическая коррекция с применением брекет-систем</v>
          </cell>
        </row>
        <row r="3899">
          <cell r="B3899" t="str">
            <v>Повторная фиксация на постоянный цемент несъемных ортопедических конструкций</v>
          </cell>
        </row>
        <row r="3900">
          <cell r="B3900" t="str">
            <v>Профессиональное отбеливание зубов</v>
          </cell>
        </row>
        <row r="3901">
          <cell r="B3901" t="str">
            <v>Профессиональная гигиена полости рта и зубов</v>
          </cell>
        </row>
        <row r="3902">
          <cell r="B3902" t="str">
            <v>Восстановление зуба штифтовым зубом</v>
          </cell>
        </row>
        <row r="3903">
          <cell r="B3903" t="str">
            <v>Снятие несъемной ортопедической конструкции</v>
          </cell>
        </row>
        <row r="3904">
          <cell r="B3904" t="str">
            <v>Снятие, постановка коронки, кольца ортодонтических</v>
          </cell>
        </row>
        <row r="3905">
          <cell r="B3905" t="str">
            <v>Распил ортодонтического аппарата через винт</v>
          </cell>
        </row>
        <row r="3906">
          <cell r="B3906" t="str">
            <v>Внутрикостная дентальная имплантация</v>
          </cell>
        </row>
        <row r="3907">
          <cell r="B3907" t="str">
            <v>Синус-лифтинг (костная пластика, остеопластика)</v>
          </cell>
        </row>
        <row r="3908">
          <cell r="B3908" t="str">
            <v>Восстановление целостности зубного ряда несъемным консольным протезом</v>
          </cell>
        </row>
        <row r="3909">
          <cell r="B3909" t="str">
            <v>Запечатывание фиссуры зуба герметиком</v>
          </cell>
        </row>
        <row r="3910">
          <cell r="B3910" t="str">
            <v>Лечение перикоронита (промывание, рассечение и/или иссечение капюшона)</v>
          </cell>
        </row>
        <row r="3911">
          <cell r="B3911" t="str">
            <v>Гемисекция зуба</v>
          </cell>
        </row>
        <row r="3912">
          <cell r="B3912" t="str">
            <v>Коронарно-радикулярная сепарация</v>
          </cell>
        </row>
        <row r="3913">
          <cell r="B3913" t="str">
            <v>Хейлопластика</v>
          </cell>
        </row>
        <row r="3914">
          <cell r="B3914" t="str">
            <v>Хейлоринопластика</v>
          </cell>
        </row>
        <row r="3915">
          <cell r="B3915" t="str">
            <v>Коррекция верхней губы с одномоментной реконструкцией носа и периостеопластикой расщелины альвеолярного отростка верхней челюсти</v>
          </cell>
        </row>
        <row r="3916">
          <cell r="B3916" t="str">
            <v>Устранение дефекта наружного носа</v>
          </cell>
        </row>
        <row r="3917">
          <cell r="B3917" t="str">
            <v>Пластика альвеолярного отростка верхней челюсти</v>
          </cell>
        </row>
        <row r="3918">
          <cell r="B3918" t="str">
            <v>Удаление образований околоушной слюнной железы с выделением и сохранением ветвей лицевого нерва</v>
          </cell>
        </row>
        <row r="3919">
          <cell r="B3919" t="str">
            <v>Уранопластика</v>
          </cell>
        </row>
        <row r="3920">
          <cell r="B3920" t="str">
            <v>Удаление слюнной железы</v>
          </cell>
        </row>
        <row r="3921">
          <cell r="B3921" t="str">
            <v>Паротидэктомия радикальная</v>
          </cell>
        </row>
        <row r="3922">
          <cell r="B3922" t="str">
            <v>Паротидэктомия радикальная одномоментно с проведением нейропластики ветвей лицевого нерва с применением микрохирургической техники</v>
          </cell>
        </row>
        <row r="3923">
          <cell r="B3923" t="str">
            <v>Паротидэктомия радикальная с микрохирургической пластикой с использованием видеоэндоскопических технологий</v>
          </cell>
        </row>
        <row r="3924">
          <cell r="B3924" t="str">
            <v>Паротидэктомия радикальная с реконструктивно-пластическим компонентом</v>
          </cell>
        </row>
        <row r="3925">
          <cell r="B3925" t="str">
            <v>Удаление околоушной слюнной железы с выделением и сохранением ветвей лицевого нерва</v>
          </cell>
        </row>
        <row r="3926">
          <cell r="B3926" t="str">
            <v>Субтотальная резекция околоушной слюнной железы</v>
          </cell>
        </row>
        <row r="3927">
          <cell r="B3927" t="str">
            <v>Резекция языка</v>
          </cell>
        </row>
        <row r="3928">
          <cell r="B3928" t="str">
            <v>Резекция языка клиновидная</v>
          </cell>
        </row>
        <row r="3929">
          <cell r="B3929" t="str">
            <v>Реконструкция языка</v>
          </cell>
        </row>
        <row r="3930">
          <cell r="B3930" t="str">
            <v>Резекция полости рта</v>
          </cell>
        </row>
        <row r="3931">
          <cell r="B3931" t="str">
            <v>Резекция дна полости рта комбинированная</v>
          </cell>
        </row>
        <row r="3932">
          <cell r="B3932" t="str">
            <v>Резекция дна полости рта комбинированная с микрохирургической пластикой с использованием видеоэндоскопических технологий</v>
          </cell>
        </row>
        <row r="3933">
          <cell r="B3933" t="str">
            <v>Резекция дна полости рта комбинированная с микрохирургической пластикой</v>
          </cell>
        </row>
        <row r="3934">
          <cell r="B3934" t="str">
            <v>Формирование оростомы</v>
          </cell>
        </row>
        <row r="3935">
          <cell r="B3935" t="str">
            <v>Резекция твердого неба</v>
          </cell>
        </row>
        <row r="3936">
          <cell r="B3936" t="str">
            <v>Резекция твердого неба с реконструктивно-пластическим компонентом</v>
          </cell>
        </row>
        <row r="3937">
          <cell r="B3937" t="str">
            <v>Резекция твердого неба с устранением образовавшегося дефекта реваскуляризованным аутотрансплантатом с применением микрохирургической техники</v>
          </cell>
        </row>
        <row r="3938">
          <cell r="B3938" t="str">
            <v>Резекция твердого неба с микрохирургической пластикой с использованием видеоэндоскопических технологий</v>
          </cell>
        </row>
        <row r="3939">
          <cell r="B3939" t="str">
            <v>Резекция губы</v>
          </cell>
        </row>
        <row r="3940">
          <cell r="B3940" t="str">
            <v>Резекция губы с реконструктивно-пластическим компонентом</v>
          </cell>
        </row>
        <row r="3941">
          <cell r="B3941" t="str">
            <v>Резекция губы с устранением образовавшегося дефекта реваскуляризованным аутотрансплантатом с применением микрохирургической техники</v>
          </cell>
        </row>
        <row r="3942">
          <cell r="B3942" t="str">
            <v>Гемиглосэктомия</v>
          </cell>
        </row>
        <row r="3943">
          <cell r="B3943" t="str">
            <v>Гемиглосэктомия с реконструктивно-пластическим компонентом</v>
          </cell>
        </row>
        <row r="3944">
          <cell r="B3944" t="str">
            <v>Гемиглосэктомия с устранением образовавшегося дефекта реваскуляризованным аутотрансплантатом с применением микрохирургической техники</v>
          </cell>
        </row>
        <row r="3945">
          <cell r="B3945" t="str">
            <v>Гемиглосэктомия с микрохирургической пластикой с использованием видеоэндоскопических технологий</v>
          </cell>
        </row>
        <row r="3946">
          <cell r="B3946" t="str">
            <v>Глосэктомия</v>
          </cell>
        </row>
        <row r="3947">
          <cell r="B3947" t="str">
            <v>Глосэктомия с реконструктивно-пластическим компонентом</v>
          </cell>
        </row>
        <row r="3948">
          <cell r="B3948" t="str">
            <v>Глосэктомия с микрохирургической пластикой</v>
          </cell>
        </row>
        <row r="3949">
          <cell r="B3949" t="str">
            <v>Глосэктомия с микрохирургической пластикой с использованием видеоэндоскопических технологий</v>
          </cell>
        </row>
        <row r="3950">
          <cell r="B3950" t="str">
            <v>Глосэктомия комбинированная</v>
          </cell>
        </row>
        <row r="3951">
          <cell r="B3951" t="str">
            <v>Резекция околоушной слюнной железы</v>
          </cell>
        </row>
        <row r="3952">
          <cell r="B3952" t="str">
            <v>Резекция околоушной слюнной железы с реконструктивно-пластическим компонентом</v>
          </cell>
        </row>
        <row r="3953">
          <cell r="B3953" t="str">
            <v>Резекция околоушной слюнной железы с невролизом ствола и/или ветвей лицевого нерва с микрохирургической техники</v>
          </cell>
        </row>
        <row r="3954">
          <cell r="B3954" t="str">
            <v>Резекция ротоглотки</v>
          </cell>
        </row>
        <row r="3955">
          <cell r="B3955" t="str">
            <v>Резекция ротоглотки комбинированная</v>
          </cell>
        </row>
        <row r="3956">
          <cell r="B3956" t="str">
            <v>Резекция ротоглотки комбинированная с реконструктивно-пластическим компонентом</v>
          </cell>
        </row>
        <row r="3957">
          <cell r="B3957" t="str">
            <v>Резекция ротоглотки комбинированная с микрохирургической реконструкцией</v>
          </cell>
        </row>
        <row r="3958">
          <cell r="B3958" t="str">
            <v>Резекция ротоглотки комбинированная с микрохирургической реконструкцией и использованием видеоэндоскопических технологий</v>
          </cell>
        </row>
        <row r="3959">
          <cell r="B3959" t="str">
            <v>Сошлифовывание твердых тканей зуба</v>
          </cell>
        </row>
        <row r="3960">
          <cell r="B3960" t="str">
            <v>Распломбировка корневого канала ранее леченного пастой</v>
          </cell>
        </row>
        <row r="3961">
          <cell r="B3961" t="str">
            <v>Распломбировка корневого канала ранее леченного фосфат-цементом/резорцин-формальдегидным методом</v>
          </cell>
        </row>
        <row r="3962">
          <cell r="B3962" t="str">
            <v>Пластика верхней губы</v>
          </cell>
        </row>
        <row r="3963">
          <cell r="B3963" t="str">
            <v>Пластика верхней губы с использованием местных тканей</v>
          </cell>
        </row>
        <row r="3964">
          <cell r="B3964" t="str">
            <v>Пластика верхней губы с использованием имплантата</v>
          </cell>
        </row>
        <row r="3965">
          <cell r="B3965" t="str">
            <v>Пластика нижней губы</v>
          </cell>
        </row>
        <row r="3966">
          <cell r="B3966" t="str">
            <v>Пластика нижней губы с использованием местных тканей</v>
          </cell>
        </row>
        <row r="3967">
          <cell r="B3967" t="str">
            <v>Пластика нижней губы с использованием имплантата</v>
          </cell>
        </row>
        <row r="3968">
          <cell r="B3968" t="str">
            <v>Резекция подчелюстной слюнной железы</v>
          </cell>
        </row>
        <row r="3969">
          <cell r="B3969" t="str">
            <v>Резекция подчелюстной слюнной железы с использованием видеоэндоскопических технологий</v>
          </cell>
        </row>
        <row r="3970">
          <cell r="B3970" t="str">
            <v>Пластика мягкого неба</v>
          </cell>
        </row>
        <row r="3971">
          <cell r="B3971" t="str">
            <v>Увулопластика</v>
          </cell>
        </row>
        <row r="3972">
          <cell r="B3972" t="str">
            <v>Иссечение околоушного слюнного свища</v>
          </cell>
        </row>
        <row r="3973">
          <cell r="B3973" t="str">
            <v>Гингивопластика</v>
          </cell>
        </row>
        <row r="3974">
          <cell r="B3974" t="str">
            <v>Гингивотомия</v>
          </cell>
        </row>
        <row r="3975">
          <cell r="B3975" t="str">
            <v>Снятие временной пломбы</v>
          </cell>
        </row>
        <row r="3976">
          <cell r="B3976" t="str">
            <v>Трепанация зуба, искусственной коронки</v>
          </cell>
        </row>
        <row r="3977">
          <cell r="B3977" t="str">
            <v>Фиксация внутриканального штифта/вкладки</v>
          </cell>
        </row>
        <row r="3978">
          <cell r="B3978" t="str">
            <v>Удаление внутриканального штифта/вкладки</v>
          </cell>
        </row>
        <row r="3979">
          <cell r="B3979" t="str">
            <v>Остановка луночного кровотечения без наложения швов</v>
          </cell>
        </row>
        <row r="3980">
          <cell r="B3980" t="str">
            <v>Остановка луночного кровотечения без наложения швов методом тампонады</v>
          </cell>
        </row>
        <row r="3981">
          <cell r="B3981" t="str">
            <v>Остановка луночного кровотечения без наложения швов с использованием гемостатических материалов</v>
          </cell>
        </row>
        <row r="3982">
          <cell r="B3982" t="str">
            <v>Пластика перфорации верхнечелюстной пазухи</v>
          </cell>
        </row>
        <row r="3983">
          <cell r="B3983" t="str">
            <v>Наложение шва на слизистую оболочку рта</v>
          </cell>
        </row>
        <row r="3984">
          <cell r="B3984" t="str">
            <v>Пластика местными тканями при косой расщелине лица</v>
          </cell>
        </row>
        <row r="3985">
          <cell r="B3985" t="str">
            <v>Тонзилэктомия</v>
          </cell>
        </row>
        <row r="3986">
          <cell r="B3986" t="str">
            <v>Тонзилэктомия с использованием видеоэндоскопических технологий</v>
          </cell>
        </row>
        <row r="3987">
          <cell r="B3987" t="str">
            <v>Аденоидэктомия</v>
          </cell>
        </row>
        <row r="3988">
          <cell r="B3988" t="str">
            <v>Аденоидэктомия с использованием видеоэндоскопических технологий</v>
          </cell>
        </row>
        <row r="3989">
          <cell r="B3989" t="str">
            <v>Постановка временной трахеостомы</v>
          </cell>
        </row>
        <row r="3990">
          <cell r="B3990" t="str">
            <v>Постановка постоянной трахеостомы</v>
          </cell>
        </row>
        <row r="3991">
          <cell r="B3991" t="str">
            <v>Ларинготомия</v>
          </cell>
        </row>
        <row r="3992">
          <cell r="B3992" t="str">
            <v>Механическая остановка кровотечения (передняя и задняя тампонада носа)</v>
          </cell>
        </row>
        <row r="3993">
          <cell r="B3993" t="str">
            <v>Передняя тампонада носа</v>
          </cell>
        </row>
        <row r="3994">
          <cell r="B3994" t="str">
            <v>Задняя тампонада носа</v>
          </cell>
        </row>
        <row r="3995">
          <cell r="B3995" t="str">
            <v>Удаление инородного тела глотки или гортани</v>
          </cell>
        </row>
        <row r="3996">
          <cell r="B3996" t="str">
            <v>Пластика носа</v>
          </cell>
        </row>
        <row r="3997">
          <cell r="B3997" t="str">
            <v>Пластика носа с использованием метода дерматензии</v>
          </cell>
        </row>
        <row r="3998">
          <cell r="B3998" t="str">
            <v>Пластика носа при кифозе</v>
          </cell>
        </row>
        <row r="3999">
          <cell r="B3999" t="str">
            <v>Пластика носа при лордозе</v>
          </cell>
        </row>
        <row r="4000">
          <cell r="B4000" t="str">
            <v>Пластика кончика носа</v>
          </cell>
        </row>
        <row r="4001">
          <cell r="B4001" t="str">
            <v>Пластика сколиозного носа</v>
          </cell>
        </row>
        <row r="4002">
          <cell r="B4002" t="str">
            <v>Контурная пластика носа</v>
          </cell>
        </row>
        <row r="4003">
          <cell r="B4003" t="str">
            <v>Удаление полипов носовых ходов</v>
          </cell>
        </row>
        <row r="4004">
          <cell r="B4004" t="str">
            <v>Удаление полипов носовых ходов с использованием видеоэндоскопических технологий</v>
          </cell>
        </row>
        <row r="4005">
          <cell r="B4005" t="str">
            <v>Конхотомия</v>
          </cell>
        </row>
        <row r="4006">
          <cell r="B4006" t="str">
            <v>Подслизистая вазотомия нижних носовых раковин</v>
          </cell>
        </row>
        <row r="4007">
          <cell r="B4007" t="str">
            <v>Резекция носовых раковин с использованием видеоэндоскопических технологий</v>
          </cell>
        </row>
        <row r="4008">
          <cell r="B4008" t="str">
            <v>Пластика нижних носовых раковин с использованием видеоэндоскопических технологий</v>
          </cell>
        </row>
        <row r="4009">
          <cell r="B4009" t="str">
            <v>Шейверная конхотомия с использованием видеоэндоскопических технологий</v>
          </cell>
        </row>
        <row r="4010">
          <cell r="B4010" t="str">
            <v>Удаление инородного тела носа</v>
          </cell>
        </row>
        <row r="4011">
          <cell r="B4011" t="str">
            <v>Вскрытие паратонзиллярного абсцесса</v>
          </cell>
        </row>
        <row r="4012">
          <cell r="B4012" t="str">
            <v>Септопластика</v>
          </cell>
        </row>
        <row r="4013">
          <cell r="B4013" t="str">
            <v>Пластика носовой перегородки с использованием видеоэндоскопических технологий</v>
          </cell>
        </row>
        <row r="4014">
          <cell r="B4014" t="str">
            <v>Пластика перфорации носовой перегородки</v>
          </cell>
        </row>
        <row r="4015">
          <cell r="B4015" t="str">
            <v>Репозиция костей носа</v>
          </cell>
        </row>
        <row r="4016">
          <cell r="B4016" t="str">
            <v>Гальванокаустика нижних носовых раковин</v>
          </cell>
        </row>
        <row r="4017">
          <cell r="B4017" t="str">
            <v>Промывание лакун миндалин</v>
          </cell>
        </row>
        <row r="4018">
          <cell r="B4018" t="str">
            <v>Радикальная операция на верхнечелюстных пазухах</v>
          </cell>
        </row>
        <row r="4019">
          <cell r="B4019" t="str">
            <v>Гайморотомия с использованием видеоэндоскопических технологий</v>
          </cell>
        </row>
        <row r="4020">
          <cell r="B4020" t="str">
            <v>Микрогайморотомия с использованием видеоэндоскопических технологий</v>
          </cell>
        </row>
        <row r="4021">
          <cell r="B4021" t="str">
            <v>Вскрытие фурункула носа</v>
          </cell>
        </row>
        <row r="4022">
          <cell r="B4022" t="str">
            <v>Смена трахеостомической трубки</v>
          </cell>
        </row>
        <row r="4023">
          <cell r="B4023" t="str">
            <v>Закрытие трахеостомы</v>
          </cell>
        </row>
        <row r="4024">
          <cell r="B4024" t="str">
            <v>Деканюляция (удаление трахеотомической трубки)</v>
          </cell>
        </row>
        <row r="4025">
          <cell r="B4025" t="str">
            <v>Трахеотомия</v>
          </cell>
        </row>
        <row r="4026">
          <cell r="B4026" t="str">
            <v>Кониотомия</v>
          </cell>
        </row>
        <row r="4027">
          <cell r="B4027" t="str">
            <v>Промывание верхнечелюстной пазухи носа</v>
          </cell>
        </row>
        <row r="4028">
          <cell r="B4028" t="str">
            <v>Резекция гортани</v>
          </cell>
        </row>
        <row r="4029">
          <cell r="B4029" t="str">
            <v>Микроэндоларингеальная резекция гортани с использованием видеоэндоскопических технологий</v>
          </cell>
        </row>
        <row r="4030">
          <cell r="B4030" t="str">
            <v>Резекция гортани с реконструкцией посредством имплантата или биоинженерной реконструкцией</v>
          </cell>
        </row>
        <row r="4031">
          <cell r="B4031" t="str">
            <v>Резекция гортани с микрососудистой реконструкцией с использованием видеоэндоскопических технологий</v>
          </cell>
        </row>
        <row r="4032">
          <cell r="B4032" t="str">
            <v>Резекция гортани с микрососудистой реконструкцией</v>
          </cell>
        </row>
        <row r="4033">
          <cell r="B4033" t="str">
            <v>Пластика гортани</v>
          </cell>
        </row>
        <row r="4034">
          <cell r="B4034" t="str">
            <v>Имплантация трахео-пищеводного шунта</v>
          </cell>
        </row>
        <row r="4035">
          <cell r="B4035" t="str">
            <v>Реконструкция трахеостомы</v>
          </cell>
        </row>
        <row r="4036">
          <cell r="B4036" t="str">
            <v>Бужирование трахеи</v>
          </cell>
        </row>
        <row r="4037">
          <cell r="B4037" t="str">
            <v>Реканализация трахеи</v>
          </cell>
        </row>
        <row r="4038">
          <cell r="B4038" t="str">
            <v>Ларингофарингэктомия с реконструкцией перемещенным лоскутом</v>
          </cell>
        </row>
        <row r="4039">
          <cell r="B4039" t="str">
            <v>Ларингофарингэктомия с биоинженерной реконструкцией</v>
          </cell>
        </row>
        <row r="4040">
          <cell r="B4040" t="str">
            <v>Ларингофарингэктомия с микрососудистой реконструкцией</v>
          </cell>
        </row>
        <row r="4041">
          <cell r="B4041" t="str">
            <v>Ларингофарингэктомия с микрососудистой реконструкцией с использованием видеоэндоскопических технологий</v>
          </cell>
        </row>
        <row r="4042">
          <cell r="B4042" t="str">
            <v>Создание экстратрахеального каркаса</v>
          </cell>
        </row>
        <row r="4043">
          <cell r="B4043" t="str">
            <v>Хоанотомия</v>
          </cell>
        </row>
        <row r="4044">
          <cell r="B4044" t="str">
            <v>Пластика хоаны с использованием видеоэндоскопических технологий</v>
          </cell>
        </row>
        <row r="4045">
          <cell r="B4045" t="str">
            <v>Резекция трахеи</v>
          </cell>
        </row>
        <row r="4046">
          <cell r="B4046" t="str">
            <v>Резекция трахеи циркулярная</v>
          </cell>
        </row>
        <row r="4047">
          <cell r="B4047" t="str">
            <v>Резекция трахеи циркулярная расширенная</v>
          </cell>
        </row>
        <row r="4048">
          <cell r="B4048" t="str">
            <v>Резекция трахеи циркулярная комбинированная</v>
          </cell>
        </row>
        <row r="4049">
          <cell r="B4049" t="str">
            <v>Резекция трахеи с реконструктивно-пластическим компонентом</v>
          </cell>
        </row>
        <row r="4050">
          <cell r="B4050" t="str">
            <v>Резекция трахеи с использованием видеоэндоскопических технологий</v>
          </cell>
        </row>
        <row r="4051">
          <cell r="B4051" t="str">
            <v>Резекция бифуркации трахеи</v>
          </cell>
        </row>
        <row r="4052">
          <cell r="B4052" t="str">
            <v>Клиновидная резекция трахеи</v>
          </cell>
        </row>
        <row r="4053">
          <cell r="B4053" t="str">
            <v>Пластика трахеи</v>
          </cell>
        </row>
        <row r="4054">
          <cell r="B4054" t="str">
            <v>Пластика дефекта трахеи биоинженерным лоскутом</v>
          </cell>
        </row>
        <row r="4055">
          <cell r="B4055" t="str">
            <v>Ларинготрахеопластика</v>
          </cell>
        </row>
        <row r="4056">
          <cell r="B4056" t="str">
            <v>Реконструкция глотки</v>
          </cell>
        </row>
        <row r="4057">
          <cell r="B4057" t="str">
            <v>Удаление новообразования полости носа</v>
          </cell>
        </row>
        <row r="4058">
          <cell r="B4058" t="str">
            <v>Удаление новообразования полости носа с использованием видеоэндоскопических технологий</v>
          </cell>
        </row>
        <row r="4059">
          <cell r="B4059" t="str">
            <v>Резекция грушевидного синуса</v>
          </cell>
        </row>
        <row r="4060">
          <cell r="B4060" t="str">
            <v>Резекция грушевидного синуса микроэндофарингеальная</v>
          </cell>
        </row>
        <row r="4061">
          <cell r="B4061" t="str">
            <v>Резекция грушевидного синуса с реконструктивно-пластическим компонентом</v>
          </cell>
        </row>
        <row r="4062">
          <cell r="B4062" t="str">
            <v>Резекция глотки</v>
          </cell>
        </row>
        <row r="4063">
          <cell r="B4063" t="str">
            <v>Резекция глотки с микрососудистой реконструкцией</v>
          </cell>
        </row>
        <row r="4064">
          <cell r="B4064" t="str">
            <v>Резекция глотки с микрососудистой реконструкцией с использованием видеоэндоскопических технологий</v>
          </cell>
        </row>
        <row r="4065">
          <cell r="B4065" t="str">
            <v>Резекция глотки с реконструктивно-пластическим компонентом</v>
          </cell>
        </row>
        <row r="4066">
          <cell r="B4066" t="str">
            <v>Фарингэктомия</v>
          </cell>
        </row>
        <row r="4067">
          <cell r="B4067" t="str">
            <v>Фарингэктомия комбинированная с реконструктивно-пластическим компонентом</v>
          </cell>
        </row>
        <row r="4068">
          <cell r="B4068" t="str">
            <v>Фарингэктомия комбинированная с микрососудистой реконструкцией</v>
          </cell>
        </row>
        <row r="4069">
          <cell r="B4069" t="str">
            <v>Фарингэктомия комбинированная с микрососудистой реконструкцией с использованием видеоэндоскопических технологий</v>
          </cell>
        </row>
        <row r="4070">
          <cell r="B4070" t="str">
            <v>Фарингостомия</v>
          </cell>
        </row>
        <row r="4071">
          <cell r="B4071" t="str">
            <v>Удаление новообразования гортани</v>
          </cell>
        </row>
        <row r="4072">
          <cell r="B4072" t="str">
            <v>Удаление новообразования гортани микрохирургическое</v>
          </cell>
        </row>
        <row r="4073">
          <cell r="B4073" t="str">
            <v>Удаление новообразования гортани методом ультразвуковой деструкции</v>
          </cell>
        </row>
        <row r="4074">
          <cell r="B4074" t="str">
            <v>Удаление новообразования гортани методом лазерной деструкции</v>
          </cell>
        </row>
        <row r="4075">
          <cell r="B4075" t="str">
            <v>Удаление новообразования гортани методом радиоволновой деструкции</v>
          </cell>
        </row>
        <row r="4076">
          <cell r="B4076" t="str">
            <v>Удаление новообразования гортани методом аргоноплазменной деструкции</v>
          </cell>
        </row>
        <row r="4077">
          <cell r="B4077" t="str">
            <v>Удаление новообразования гортани с использованием видеоэндоскопических технологий</v>
          </cell>
        </row>
        <row r="4078">
          <cell r="B4078" t="str">
            <v>Удаление новообразования голосовой складки эндоларингеальное</v>
          </cell>
        </row>
        <row r="4079">
          <cell r="B4079" t="str">
            <v>Удаление новообразования надгортанника эндоларингеальное</v>
          </cell>
        </row>
        <row r="4080">
          <cell r="B4080" t="str">
            <v>Удаление рубца гортани</v>
          </cell>
        </row>
        <row r="4081">
          <cell r="B4081" t="str">
            <v>Удаление рубца гортани микрохирургическое</v>
          </cell>
        </row>
        <row r="4082">
          <cell r="B4082" t="str">
            <v>Удаление рубца гортани методом ультразвуковой деструкции</v>
          </cell>
        </row>
        <row r="4083">
          <cell r="B4083" t="str">
            <v>Удаление рубца гортани методом лазерной деструкции</v>
          </cell>
        </row>
        <row r="4084">
          <cell r="B4084" t="str">
            <v>Удаление рубца гортани методом радиоволновой деструкции</v>
          </cell>
        </row>
        <row r="4085">
          <cell r="B4085" t="str">
            <v>Удаление рубца гортани методом аргоноплазменной деструкции</v>
          </cell>
        </row>
        <row r="4086">
          <cell r="B4086" t="str">
            <v>Удаление новообразования трахеи</v>
          </cell>
        </row>
        <row r="4087">
          <cell r="B4087" t="str">
            <v>Удаление папиллом трахеи микрохирургическое</v>
          </cell>
        </row>
        <row r="4088">
          <cell r="B4088" t="str">
            <v>Удаление новообразования трахеи методом лазерной деструкции</v>
          </cell>
        </row>
        <row r="4089">
          <cell r="B4089" t="str">
            <v>Эндоскопическая лазерная деструкция опухоли трахеи</v>
          </cell>
        </row>
        <row r="4090">
          <cell r="B4090" t="str">
            <v>Эндоскопическое электрохирургическое удаление опухоли трахеи</v>
          </cell>
        </row>
        <row r="4091">
          <cell r="B4091" t="str">
            <v>Эндоскопическое стентирование трахеи "Т-образной трубкой"</v>
          </cell>
        </row>
        <row r="4092">
          <cell r="B4092" t="str">
            <v>Удаление новообразования верхних дыхательных путей с применением микрохирургической, эндоскопической, навигационной техники, а также с эндоваскулярной эмболизацией сосудов микроэмболами или при помощи адгезивного агента</v>
          </cell>
        </row>
        <row r="4093">
          <cell r="B4093" t="str">
            <v>Эндоларингеальное реконструктивно-пластическое вмешательство на голосовых складках с использованием имплантов, аллогенных материалов с применением микрохирургической техники</v>
          </cell>
        </row>
        <row r="4094">
          <cell r="B4094" t="str">
            <v>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v>
          </cell>
        </row>
        <row r="4095">
          <cell r="B4095" t="str">
            <v>Костная пластика стенок околоносовых пазух с использованием трансплантантов и/или имплантов; эндопротезов, биодеградирующих и фиксирующих материалов</v>
          </cell>
        </row>
        <row r="4096">
          <cell r="B4096" t="str">
            <v>Эндоскопическое электрохирургическое удаление новообразования полости носа</v>
          </cell>
        </row>
        <row r="4097">
          <cell r="B4097" t="str">
            <v>Эндоскопическое электрохирургическое удаление новообразования придаточных пазух</v>
          </cell>
        </row>
        <row r="4098">
          <cell r="B4098" t="str">
            <v>Эндоскопическое электрохирургическое удаление новообразования гортани</v>
          </cell>
        </row>
        <row r="4099">
          <cell r="B4099" t="str">
            <v>Ларингэктомия</v>
          </cell>
        </row>
        <row r="4100">
          <cell r="B4100" t="str">
            <v>Ларингэктомия расширенная</v>
          </cell>
        </row>
        <row r="4101">
          <cell r="B4101" t="str">
            <v>Ларингэктомия комбинированная</v>
          </cell>
        </row>
        <row r="4102">
          <cell r="B4102" t="str">
            <v>Фронтотомия</v>
          </cell>
        </row>
        <row r="4103">
          <cell r="B4103" t="str">
            <v>Фронтотомия эндоскопическая</v>
          </cell>
        </row>
        <row r="4104">
          <cell r="B4104" t="str">
            <v>Удаление новообразования глотки</v>
          </cell>
        </row>
        <row r="4105">
          <cell r="B4105" t="str">
            <v>Удаление новообразования глотки эндоларингеальное</v>
          </cell>
        </row>
        <row r="4106">
          <cell r="B4106" t="str">
            <v>Удаление новообразования глотки методом лазерной деструкции</v>
          </cell>
        </row>
        <row r="4107">
          <cell r="B4107" t="str">
            <v>Иссечение синехий и атрезий носа</v>
          </cell>
        </row>
        <row r="4108">
          <cell r="B4108" t="str">
            <v>Иссечение синехий и атрезий полости носа с помощью лазера</v>
          </cell>
        </row>
        <row r="4109">
          <cell r="B4109" t="str">
            <v>Удаление новообразования околоносовых пазух носа</v>
          </cell>
        </row>
        <row r="4110">
          <cell r="B4110" t="str">
            <v>Удаление мукоцеле лобной пазухи</v>
          </cell>
        </row>
        <row r="4111">
          <cell r="B4111" t="str">
            <v>Закрытие ороназального свища</v>
          </cell>
        </row>
        <row r="4112">
          <cell r="B4112" t="str">
            <v>Закрытие ороназального свища местными тканями</v>
          </cell>
        </row>
        <row r="4113">
          <cell r="B4113" t="str">
            <v>Радикальная операция на лобной пазухе</v>
          </cell>
        </row>
        <row r="4114">
          <cell r="B4114" t="str">
            <v>Хордопексия (латерофиксация истинных голосовых складок)</v>
          </cell>
        </row>
        <row r="4115">
          <cell r="B4115" t="str">
            <v>Хордэктомия (удаление истинных голосовых складок)</v>
          </cell>
        </row>
        <row r="4116">
          <cell r="B4116" t="str">
            <v>Хордэктомия эндоларингеальная</v>
          </cell>
        </row>
        <row r="4117">
          <cell r="B4117" t="str">
            <v>Удаление новообразования носовой перегородки методом лазерной деструкции</v>
          </cell>
        </row>
        <row r="4118">
          <cell r="B4118" t="str">
            <v>Лакунотомия лазерная</v>
          </cell>
        </row>
        <row r="4119">
          <cell r="B4119" t="str">
            <v>Тонзиллотомия</v>
          </cell>
        </row>
        <row r="4120">
          <cell r="B4120" t="str">
            <v>Вскрытие и дренирование абсцесса глотки</v>
          </cell>
        </row>
        <row r="4121">
          <cell r="B4121" t="str">
            <v>Риносептопластика</v>
          </cell>
        </row>
        <row r="4122">
          <cell r="B4122" t="str">
            <v>Риносептопластика с использованием видеоэндоскопических технологий</v>
          </cell>
        </row>
        <row r="4123">
          <cell r="B4123" t="str">
            <v>Вскрытие гематомы верхних дыхательных путей</v>
          </cell>
        </row>
        <row r="4124">
          <cell r="B4124" t="str">
            <v>Стентирование трахеи</v>
          </cell>
        </row>
        <row r="4125">
          <cell r="B4125" t="str">
            <v>Пластика фарингостомы</v>
          </cell>
        </row>
        <row r="4126">
          <cell r="B4126" t="str">
            <v>Вскрытие решетчатой буллы с использованием видеоэндоскопических технологий</v>
          </cell>
        </row>
        <row r="4127">
          <cell r="B4127" t="str">
            <v>Полисинусотомия с использованием видеоэндоскопических технологий</v>
          </cell>
        </row>
        <row r="4128">
          <cell r="B4128" t="str">
            <v>Инфундибулотомия с использованием видеоэндоскопических технологий</v>
          </cell>
        </row>
        <row r="4129">
          <cell r="B4129" t="str">
            <v>Резекция решетчатой буллы с использованием видеоэндоскопических технологий</v>
          </cell>
        </row>
        <row r="4130">
          <cell r="B4130" t="str">
            <v>Лазерная деструкция сосудов носовой перегородки</v>
          </cell>
        </row>
        <row r="4131">
          <cell r="B4131" t="str">
            <v>Лазерная деструкция трубного валика эндоскопическая</v>
          </cell>
        </row>
        <row r="4132">
          <cell r="B4132" t="str">
            <v>Пластика трубного валика с использованием видеоэндоскопических технологий</v>
          </cell>
        </row>
        <row r="4133">
          <cell r="B4133" t="str">
            <v>Рассечение рубцовых стриктур трахеи</v>
          </cell>
        </row>
        <row r="4134">
          <cell r="B4134" t="str">
            <v>Торакоцентез</v>
          </cell>
        </row>
        <row r="4135">
          <cell r="B4135" t="str">
            <v>Торакоцентез под контролем ультразвукового исследования</v>
          </cell>
        </row>
        <row r="4136">
          <cell r="B4136" t="str">
            <v>Закрытие свища нижних дыхательных путей и легочной ткани</v>
          </cell>
        </row>
        <row r="4137">
          <cell r="B4137" t="str">
            <v>Трансплантация легкого</v>
          </cell>
        </row>
        <row r="4138">
          <cell r="B4138" t="str">
            <v>Трансплантация легочно-сердечного комплекса</v>
          </cell>
        </row>
        <row r="4139">
          <cell r="B4139" t="str">
            <v>Разрез грудной стенки и плевры</v>
          </cell>
        </row>
        <row r="4140">
          <cell r="B4140" t="str">
            <v>Дренирование плевральной полости</v>
          </cell>
        </row>
        <row r="4141">
          <cell r="B4141" t="str">
            <v>Дренирование плевральной полости с использованием видеоэндоскопических технологий</v>
          </cell>
        </row>
        <row r="4142">
          <cell r="B4142" t="str">
            <v>Остановка кровотечения из нижних дыхательных путей</v>
          </cell>
        </row>
        <row r="4143">
          <cell r="B4143" t="str">
            <v>Остановка кровотечения из нижних дыхательных путей с использованием видеоэндоскопических технологий</v>
          </cell>
        </row>
        <row r="4144">
          <cell r="B4144" t="str">
            <v>Торакотомия</v>
          </cell>
        </row>
        <row r="4145">
          <cell r="B4145" t="str">
            <v>Торакотомия. Ушивание легкого</v>
          </cell>
        </row>
        <row r="4146">
          <cell r="B4146" t="str">
            <v>Плеврэктомия</v>
          </cell>
        </row>
        <row r="4147">
          <cell r="B4147" t="str">
            <v>Плеврэктомия. Видеоторакоскопическая резекция легких при туберкулезе</v>
          </cell>
        </row>
        <row r="4148">
          <cell r="B4148" t="str">
            <v>Плеврэктомия видеоторакоскопическая</v>
          </cell>
        </row>
        <row r="4149">
          <cell r="B4149" t="str">
            <v>Удаление опухоли плевры видеоторакоскопическое</v>
          </cell>
        </row>
        <row r="4150">
          <cell r="B4150" t="str">
            <v>Плеврэктомия. Видеоторакоскопическая резекция легких</v>
          </cell>
        </row>
        <row r="4151">
          <cell r="B4151" t="str">
            <v>Облитерация плевральной полости</v>
          </cell>
        </row>
        <row r="4152">
          <cell r="B4152" t="str">
            <v>Лобэктомия (удаление доли легкого)</v>
          </cell>
        </row>
        <row r="4153">
          <cell r="B4153" t="str">
            <v>Лобэктомия. Видеоторакоскопическая резекция легких при туберкулезе</v>
          </cell>
        </row>
        <row r="4154">
          <cell r="B4154" t="str">
            <v>Лобэктомия. Одномоментная двухсторонняя операция на легких</v>
          </cell>
        </row>
        <row r="4155">
          <cell r="B4155" t="str">
            <v>Лобэктомия. Операция декортикации легкого. Пневмонэктомии при осложненных формах туберкулеза</v>
          </cell>
        </row>
        <row r="4156">
          <cell r="B4156" t="str">
            <v>Лобэктомия. Операции по коррекции плевральной полости: торакомиопластика, транспозиция диафрагмы</v>
          </cell>
        </row>
        <row r="4157">
          <cell r="B4157" t="str">
            <v>Лобэктомия (билобэктомия) с резекцией и реконструкцией бронха, бифуркации трахеи</v>
          </cell>
        </row>
        <row r="4158">
          <cell r="B4158" t="str">
            <v>Лобэктомия расширенная при новообразованиях легких</v>
          </cell>
        </row>
        <row r="4159">
          <cell r="B4159" t="str">
            <v>Билобэктомия расширенная при новообразованиях легких</v>
          </cell>
        </row>
        <row r="4160">
          <cell r="B4160" t="str">
            <v>Комбинированная лобэктомия</v>
          </cell>
        </row>
        <row r="4161">
          <cell r="B4161" t="str">
            <v>Лобэктомия расширенная с использованием видеоэндоскопических технологий</v>
          </cell>
        </row>
        <row r="4162">
          <cell r="B4162" t="str">
            <v>Лобэктомия. Видеоторакоскопическая резекция легких</v>
          </cell>
        </row>
        <row r="4163">
          <cell r="B4163" t="str">
            <v>Лобэктомия. Операция декортикации легкого. Пневмонэктомии</v>
          </cell>
        </row>
        <row r="4164">
          <cell r="B4164" t="str">
            <v>Искусственная вентиляция легких</v>
          </cell>
        </row>
        <row r="4165">
          <cell r="B4165" t="str">
            <v>Искусственная вентиляция легких с раздельной интубацией бронхов</v>
          </cell>
        </row>
        <row r="4166">
          <cell r="B4166" t="str">
            <v>Неинвазивная искусственная вентиляция легких</v>
          </cell>
        </row>
        <row r="4167">
          <cell r="B4167" t="str">
            <v>Высокочастотная искусственная вентиляция легких</v>
          </cell>
        </row>
        <row r="4168">
          <cell r="B4168" t="str">
            <v>Синхронизированная перемежающаяся принудительная вентиляция легких</v>
          </cell>
        </row>
        <row r="4169">
          <cell r="B4169" t="str">
            <v>Вспомогательная искусственная вентиляция легких</v>
          </cell>
        </row>
        <row r="4170">
          <cell r="B4170" t="str">
            <v>Неинвазивная вентиляция с двухуровневым положительным давлением</v>
          </cell>
        </row>
        <row r="4171">
          <cell r="B4171" t="str">
            <v>Удаление инородного тела трахеи, бронха или легкого</v>
          </cell>
        </row>
        <row r="4172">
          <cell r="B4172" t="str">
            <v>Удаление новообразования легкого (атипичная резекция)</v>
          </cell>
        </row>
        <row r="4173">
          <cell r="B4173" t="str">
            <v>Одномоментная двухсторонняя операция на легких</v>
          </cell>
        </row>
        <row r="4174">
          <cell r="B4174" t="str">
            <v>Комбинированная операция удаления новообразования легкого и коррекция плевральной полости: торакомиопластика, транспозиция диафрагмы</v>
          </cell>
        </row>
        <row r="4175">
          <cell r="B4175" t="str">
            <v>Удаление новообразования легкого (атипичная резекция). Операции по коррекции плевральной полости: торакомиопластика, пересадка диафрагмы</v>
          </cell>
        </row>
        <row r="4176">
          <cell r="B4176" t="str">
            <v>Удаление новообразования легкого (атипичная резекция). Видеоторакоскопическая резекция легких при туберкулезе</v>
          </cell>
        </row>
        <row r="4177">
          <cell r="B4177" t="str">
            <v>Роботассистированное удаление новообразования легкого (атипичная резекция)</v>
          </cell>
        </row>
        <row r="4178">
          <cell r="B4178" t="str">
            <v>Удаление новообразования легкого (атипичная резекция) видеоторакоскопическое</v>
          </cell>
        </row>
        <row r="4179">
          <cell r="B4179" t="str">
            <v>Пневмонэктомия</v>
          </cell>
        </row>
        <row r="4180">
          <cell r="B4180" t="str">
            <v>Пневмонэктомия. Видеоторакоскопическая резекция легких при туберкулезе</v>
          </cell>
        </row>
        <row r="4181">
          <cell r="B4181" t="str">
            <v>Пневмонэктомия расширенная с резекцией соседних органов</v>
          </cell>
        </row>
        <row r="4182">
          <cell r="B4182" t="str">
            <v>Пневмонэктомия с резекцией и реконструкцией бифуркации трахеи</v>
          </cell>
        </row>
        <row r="4183">
          <cell r="B4183" t="str">
            <v>Комбинированная пневмонэктомия</v>
          </cell>
        </row>
        <row r="4184">
          <cell r="B4184" t="str">
            <v>Пневмонэктомия расширенная</v>
          </cell>
        </row>
        <row r="4185">
          <cell r="B4185" t="str">
            <v>Пневмонэктомия. Видеоторакоскопическая резекция легких</v>
          </cell>
        </row>
        <row r="4186">
          <cell r="B4186" t="str">
            <v>Пневмонэктомия видеоторакоскопическая</v>
          </cell>
        </row>
        <row r="4187">
          <cell r="B4187" t="str">
            <v>Резекция легкого (более одной доли)</v>
          </cell>
        </row>
        <row r="4188">
          <cell r="B4188" t="str">
            <v>Видеоторакоскопическая резекция легких при туберкулезе</v>
          </cell>
        </row>
        <row r="4189">
          <cell r="B4189" t="str">
            <v>Резекция легкого (более одной доли). Операции декортикации легких, пневмонэктомии при осложненных формах туберкулеза</v>
          </cell>
        </row>
        <row r="4190">
          <cell r="B4190" t="str">
            <v>Резекция легкого (более одной доли). Операции по коррекции плевральной полости: торакомиопластика, пересадка диафрагмы</v>
          </cell>
        </row>
        <row r="4191">
          <cell r="B4191" t="str">
            <v>Видеоассистированная(ые) атипичная(ые) резекция(ии) легкого (первичные, повторные, двухсторонние)</v>
          </cell>
        </row>
        <row r="4192">
          <cell r="B4192" t="str">
            <v>Резекция легкого (более одной доли) ангиобронхопластическая</v>
          </cell>
        </row>
        <row r="4193">
          <cell r="B4193" t="str">
            <v>Бронхопластическая резекция легкого с формированием полибронхиальных анастомозов</v>
          </cell>
        </row>
        <row r="4194">
          <cell r="B4194" t="str">
            <v>Резекция легкого (более одной доли). Операции декортикации легких, пневмонэктомии</v>
          </cell>
        </row>
        <row r="4195">
          <cell r="B4195" t="str">
            <v>Резекция легких видеоторакоскопическая</v>
          </cell>
        </row>
        <row r="4196">
          <cell r="B4196" t="str">
            <v>Анатомическая сегментэктомия легкого</v>
          </cell>
        </row>
        <row r="4197">
          <cell r="B4197" t="str">
            <v>Видеоторакоскопическая сегментэктомия легкого при туберкулезе</v>
          </cell>
        </row>
        <row r="4198">
          <cell r="B4198" t="str">
            <v>Сегментэктомия легкого. Одномоментная двухсторонняя операция на легких</v>
          </cell>
        </row>
        <row r="4199">
          <cell r="B4199" t="str">
            <v>Сегментэктомия легкого. Операции декортикации легких, пневмонэктомии при осложненных формах туберкулеза</v>
          </cell>
        </row>
        <row r="4200">
          <cell r="B4200" t="str">
            <v>Сегментэктомия легкого. Операции по коррекции плевральной полости: торакомиопластика, транспозиция диафрагмы</v>
          </cell>
        </row>
        <row r="4201">
          <cell r="B4201" t="str">
            <v>Сегментэктомия легкого. Операции на единственном легком</v>
          </cell>
        </row>
        <row r="4202">
          <cell r="B4202" t="str">
            <v>Сегментэктомия легкого. Полисегментарная резекция легкого расширенная</v>
          </cell>
        </row>
        <row r="4203">
          <cell r="B4203" t="str">
            <v>Сегментэктомия легкого видеоторакоскопическая</v>
          </cell>
        </row>
        <row r="4204">
          <cell r="B4204" t="str">
            <v>Сегментэктомия легкого. Операции декортикации легких. Пневмонэктомии</v>
          </cell>
        </row>
        <row r="4205">
          <cell r="B4205" t="str">
            <v>Резекция бронха</v>
          </cell>
        </row>
        <row r="4206">
          <cell r="B4206" t="str">
            <v>Пластика бронха</v>
          </cell>
        </row>
        <row r="4207">
          <cell r="B4207" t="str">
            <v>Пластика бронха. Реконструктивные операции на трахее и бронхах</v>
          </cell>
        </row>
        <row r="4208">
          <cell r="B4208" t="str">
            <v>Торакопластика</v>
          </cell>
        </row>
        <row r="4209">
          <cell r="B4209" t="str">
            <v>Торакопластика с применением внутренних фиксирующих устройств</v>
          </cell>
        </row>
        <row r="4210">
          <cell r="B4210" t="str">
            <v>Торакопластика без наложения фиксирующих устройств</v>
          </cell>
        </row>
        <row r="4211">
          <cell r="B4211" t="str">
            <v>Торакопластика с применением внутренних фиксирующих устройств при помощи видеоторакоскопического оборудования</v>
          </cell>
        </row>
        <row r="4212">
          <cell r="B4212" t="str">
            <v>Торакопластика. Операции по коррекции плевральной полости: торакомиопластика, транспозиция диафрагмы</v>
          </cell>
        </row>
        <row r="4213">
          <cell r="B4213" t="str">
            <v>Экстраплевральный пневмолиз</v>
          </cell>
        </row>
        <row r="4214">
          <cell r="B4214" t="str">
            <v>Экстраплевральный пневмолиз. Операции по коррекции плевральной полости: торакомиопластика, транспозиция диафрагмы</v>
          </cell>
        </row>
        <row r="4215">
          <cell r="B4215" t="str">
            <v>Дренирование каверны</v>
          </cell>
        </row>
        <row r="4216">
          <cell r="B4216" t="str">
            <v>Кавернотомия</v>
          </cell>
        </row>
        <row r="4217">
          <cell r="B4217" t="str">
            <v>Эндопротезирование трахеи</v>
          </cell>
        </row>
        <row r="4218">
          <cell r="B4218" t="str">
            <v>Эндопротезирование бронхов</v>
          </cell>
        </row>
        <row r="4219">
          <cell r="B4219" t="str">
            <v>Плевропневмонэктомия</v>
          </cell>
        </row>
        <row r="4220">
          <cell r="B4220" t="str">
            <v>Плевропневмонэктомия. Операции декортикации легких, пневмонэктомии при осложненных формах туберкулеза</v>
          </cell>
        </row>
        <row r="4221">
          <cell r="B4221" t="str">
            <v>Плевропневмонэктомия. Операции декортикации легких. Пневмонэктомии</v>
          </cell>
        </row>
        <row r="4222">
          <cell r="B4222" t="str">
            <v>Пластика диафрагмы</v>
          </cell>
        </row>
        <row r="4223">
          <cell r="B4223" t="str">
            <v>Пластика диафрагмы местными тканями</v>
          </cell>
        </row>
        <row r="4224">
          <cell r="B4224" t="str">
            <v>Аллопластика диафрагмы</v>
          </cell>
        </row>
        <row r="4225">
          <cell r="B4225" t="str">
            <v>Пластика диафрагмы видеоторакоскопическая</v>
          </cell>
        </row>
        <row r="4226">
          <cell r="B4226" t="str">
            <v>Пластика диафрагмы с использованием видеоэндоскопических технологий</v>
          </cell>
        </row>
        <row r="4227">
          <cell r="B4227" t="str">
            <v>Пликация диафрагмы</v>
          </cell>
        </row>
        <row r="4228">
          <cell r="B4228" t="str">
            <v>Стернотомия</v>
          </cell>
        </row>
        <row r="4229">
          <cell r="B4229" t="str">
            <v>Сублобарная атипичная резекция легких</v>
          </cell>
        </row>
        <row r="4230">
          <cell r="B4230" t="str">
            <v>Эндоскопическая клапанная бронхоблокация</v>
          </cell>
        </row>
        <row r="4231">
          <cell r="B4231" t="str">
            <v>Эндоскопическое стентирование бронха</v>
          </cell>
        </row>
        <row r="4232">
          <cell r="B4232" t="str">
            <v>Наложение экстраплеврального пневмоторакса</v>
          </cell>
        </row>
        <row r="4233">
          <cell r="B4233" t="str">
            <v>Реконструктивно-пластические операции на грудной стенке и диафрагме</v>
          </cell>
        </row>
        <row r="4234">
          <cell r="B4234" t="str">
            <v>Реконструктивно-пластические вмешательства на грудной стенке и диафрагме при туберкулезе</v>
          </cell>
        </row>
        <row r="4235">
          <cell r="B4235" t="str">
            <v>Реконструктивно-пластические вмешательства на грудной стенке и диафрагме при опухолях легких</v>
          </cell>
        </row>
        <row r="4236">
          <cell r="B4236" t="str">
            <v>Реконструктивно-пластические операции на грудной стенке и диафрагме при врожденных аномалиях (пороки развития) грудной клетки</v>
          </cell>
        </row>
        <row r="4237">
          <cell r="B4237" t="str">
            <v>Реконструктивно-пластические операции на грудной стенке и диафрагме при гнойно-некротических заболеваниях грудной стенки (остеомиелит ребер, грудины, лучевые язвы)</v>
          </cell>
        </row>
        <row r="4238">
          <cell r="B4238" t="str">
            <v>Реконструктивно-пластические операции на грудной стенке и диафрагме при опухолях грудной стенки (мягких тканей, ребер, грудины, ключицы)</v>
          </cell>
        </row>
        <row r="4239">
          <cell r="B4239" t="str">
            <v>Реконструктивно-пластические операции на грудной стенке и диафрагме при дефектах диафрагмы и гигантских посттравматических диафрагмальных грыжах</v>
          </cell>
        </row>
        <row r="4240">
          <cell r="B4240" t="str">
            <v>Повторные реконструктивно-пластические операции на грудной стенке и органах грудной полости</v>
          </cell>
        </row>
        <row r="4241">
          <cell r="B4241" t="str">
            <v>Расширенные и реконструктивно-пластические операции на органах грудной полости</v>
          </cell>
        </row>
        <row r="4242">
          <cell r="B4242" t="str">
            <v>Удаление дренажа из плевральной полости</v>
          </cell>
        </row>
        <row r="4243">
          <cell r="B4243" t="str">
            <v>Дренирование абсцесса легкого</v>
          </cell>
        </row>
        <row r="4244">
          <cell r="B4244" t="str">
            <v>Дренирование абсцесса легкого под контролем ультразвукового исследования</v>
          </cell>
        </row>
        <row r="4245">
          <cell r="B4245" t="str">
            <v>Дренирование абсцесса легкого с использованием видеоэндоскопических технологий</v>
          </cell>
        </row>
        <row r="4246">
          <cell r="B4246" t="str">
            <v>Удаление новообразования грудной стенки</v>
          </cell>
        </row>
        <row r="4247">
          <cell r="B4247" t="str">
            <v>Удаление новообразования грудной стенки с использованием видеоторакоскопической техники</v>
          </cell>
        </row>
        <row r="4248">
          <cell r="B4248" t="str">
            <v>Плевролобэктомия</v>
          </cell>
        </row>
        <row r="4249">
          <cell r="B4249" t="str">
            <v>Плевробилобэктомия</v>
          </cell>
        </row>
        <row r="4250">
          <cell r="B4250" t="str">
            <v>Эхинококкэктомия легкого</v>
          </cell>
        </row>
        <row r="4251">
          <cell r="B4251" t="str">
            <v>Эхинококкэктомия легкого с использованием видеоэндоскопических технологий</v>
          </cell>
        </row>
        <row r="4252">
          <cell r="B4252" t="str">
            <v>Декортикация легкого</v>
          </cell>
        </row>
        <row r="4253">
          <cell r="B4253" t="str">
            <v>Наложение интраплеврального пневмоторакса</v>
          </cell>
        </row>
        <row r="4254">
          <cell r="B4254" t="str">
            <v>Торакокаустика</v>
          </cell>
        </row>
        <row r="4255">
          <cell r="B4255" t="str">
            <v>Ушивание раны легкого при проникающем ранении или разрыве</v>
          </cell>
        </row>
        <row r="4256">
          <cell r="B4256" t="str">
            <v>Операция изолированного изъятия легких у посмертного донора после остановки сердечной деятельности</v>
          </cell>
        </row>
        <row r="4257">
          <cell r="B4257" t="str">
            <v>Операция изъятия легких у посмертного донора с констатированной смертью головного мозга</v>
          </cell>
        </row>
        <row r="4258">
          <cell r="B4258" t="str">
            <v>Закрытое рассечение клапана сердца</v>
          </cell>
        </row>
        <row r="4259">
          <cell r="B4259" t="str">
            <v>Открытое рассечение клапана сердца</v>
          </cell>
        </row>
        <row r="4260">
          <cell r="B4260" t="str">
            <v>Замещение сердечного клапана</v>
          </cell>
        </row>
        <row r="4261">
          <cell r="B4261" t="str">
            <v>Транслюминальная баллонная вальвулопластика митрального клапана</v>
          </cell>
        </row>
        <row r="4262">
          <cell r="B4262" t="str">
            <v>Транслюминальная баллонная вальвулопластика аортального клапана</v>
          </cell>
        </row>
        <row r="4263">
          <cell r="B4263" t="str">
            <v>Транслюминальная баллонная вальвулопластика трикуспидального клапана</v>
          </cell>
        </row>
        <row r="4264">
          <cell r="B4264" t="str">
            <v>Транслюминальная баллонная вальвулопластика легочного клапана</v>
          </cell>
        </row>
        <row r="4265">
          <cell r="B4265" t="str">
            <v>Протезирование митрального клапана в условиях искусственного кровообращения</v>
          </cell>
        </row>
        <row r="4266">
          <cell r="B4266" t="str">
            <v>Протезирование аортального клапана в условиях искусственного кровообращения</v>
          </cell>
        </row>
        <row r="4267">
          <cell r="B4267" t="str">
            <v>Протезирование трикуспидального клапана в условиях искусственного кровообращения</v>
          </cell>
        </row>
        <row r="4268">
          <cell r="B4268" t="str">
            <v>Протезирование аортального клапана и митрального клапана в условиях искусственного кровообращения</v>
          </cell>
        </row>
        <row r="4269">
          <cell r="B4269" t="str">
            <v>Протезирование аортального клапана и пластика митрального клапана в условиях искусственного кровообращения</v>
          </cell>
        </row>
        <row r="4270">
          <cell r="B4270" t="str">
            <v>Протезирование митрального клапана и пластика аортального клапана в условиях искусственного кровообращения</v>
          </cell>
        </row>
        <row r="4271">
          <cell r="B4271" t="str">
            <v>Протезирование митрального клапана и трикуспидального клапана в условиях искусственного кровообращения</v>
          </cell>
        </row>
        <row r="4272">
          <cell r="B4272" t="str">
            <v>Протезирование митрального клапана и пластика трикуспидального клапана в условиях искусственного кровообращения</v>
          </cell>
        </row>
        <row r="4273">
          <cell r="B4273" t="str">
            <v>Протезирование трикуспидального клапана и пластика митрального клапана в условиях искусственного кровообращения</v>
          </cell>
        </row>
        <row r="4274">
          <cell r="B4274" t="str">
            <v>Протезирование аортального клапана и трикуспидального клапана в условиях искусственного кровообращения</v>
          </cell>
        </row>
        <row r="4275">
          <cell r="B4275" t="str">
            <v>Протезирование аортального клапана и пластика трикуспидального клапана в условиях искусственного кровообращения</v>
          </cell>
        </row>
        <row r="4276">
          <cell r="B4276" t="str">
            <v>Протезирование трикуспидального клапана и пластика аортального клапана в условиях искусственного кровообращения</v>
          </cell>
        </row>
        <row r="4277">
          <cell r="B4277" t="str">
            <v>Протезирование аортального клапана, митрального клапана и трикуспидального клапана в условиях искусственного кровообращения</v>
          </cell>
        </row>
        <row r="4278">
          <cell r="B4278" t="str">
            <v>Протезирование митрального клапана, трикуспидального клапана и пластика аортального клапана в условиях искусственного кровообращения</v>
          </cell>
        </row>
        <row r="4279">
          <cell r="B4279" t="str">
            <v>Протезирование митрального клапана, пластика трикуспидального клапана и аортального клапана в условиях искусственного кровообращения</v>
          </cell>
        </row>
        <row r="4280">
          <cell r="B4280" t="str">
            <v>Протезирование трикуспидального клапана, пластика аортального клапана и митрального клапана в условиях искусственного кровообращения</v>
          </cell>
        </row>
        <row r="4281">
          <cell r="B4281" t="str">
            <v>Операция по Россу (Ross) с реимплантацией коронарных артерий в условиях искусственного кровообращения</v>
          </cell>
        </row>
        <row r="4282">
          <cell r="B4282" t="str">
            <v>Иссечение подаортальной фиброзной мембраны в условиях искусственного кровообращения</v>
          </cell>
        </row>
        <row r="4283">
          <cell r="B4283" t="str">
            <v>Миотомия в условиях искусственного кровообращения</v>
          </cell>
        </row>
        <row r="4284">
          <cell r="B4284" t="str">
            <v>Миэктомия по Морроу (Morrow) в условиях искусственного кровообращения</v>
          </cell>
        </row>
        <row r="4285">
          <cell r="B4285" t="str">
            <v>Операция Коно (Копо) в условиях искусственного кровообращения</v>
          </cell>
        </row>
        <row r="4286">
          <cell r="B4286" t="str">
            <v>Операция по Маножиану-Шейболду-Эптингу (Manouguian-Seybold-Epting) в условиях искусственного кровообращения</v>
          </cell>
        </row>
        <row r="4287">
          <cell r="B4287" t="str">
            <v>Операция Никса (Nicks) в условиях искусственного кровообращения</v>
          </cell>
        </row>
        <row r="4288">
          <cell r="B4288" t="str">
            <v>Протезирование аортального клапана, пластика митрального и трикуспидального клапанов в условиях искусственного кровообращения</v>
          </cell>
        </row>
        <row r="4289">
          <cell r="B4289" t="str">
            <v>Протезирование аортального клапана, митрального клапана и пластика трикуспидального клапана в условиях искусственного кровообращения</v>
          </cell>
        </row>
        <row r="4290">
          <cell r="B4290" t="str">
            <v>Протезирование легочного клапана в условиях искусственного кровообращения</v>
          </cell>
        </row>
        <row r="4291">
          <cell r="B4291" t="str">
            <v>Протезирование общего атриовентрикулярного клапана в условиях искусственного кровообращения</v>
          </cell>
        </row>
        <row r="4292">
          <cell r="B4292" t="str">
            <v>Эндоваскулярное протезирование аортального клапана</v>
          </cell>
        </row>
        <row r="4293">
          <cell r="B4293" t="str">
            <v>Пластика клапанов сердца</v>
          </cell>
        </row>
        <row r="4294">
          <cell r="B4294" t="str">
            <v>Пластика митрального клапана в условиях искусственного кровообращения</v>
          </cell>
        </row>
        <row r="4295">
          <cell r="B4295" t="str">
            <v>Пластика аортального клапана в условиях искусственного кровообращения</v>
          </cell>
        </row>
        <row r="4296">
          <cell r="B4296" t="str">
            <v>Пластика трикуспидального клапана в условиях искусственного кровообращения</v>
          </cell>
        </row>
        <row r="4297">
          <cell r="B4297" t="str">
            <v>Пластика легочного клапана в условиях искусственного кровообращения</v>
          </cell>
        </row>
        <row r="4298">
          <cell r="B4298" t="str">
            <v>Реплантация папиллярной мышцы</v>
          </cell>
        </row>
        <row r="4299">
          <cell r="B4299" t="str">
            <v>Реконструкция подклапанных структур митрального клапана</v>
          </cell>
        </row>
        <row r="4300">
          <cell r="B4300" t="str">
            <v>Реконструкция подклапанных структур трикуспидального клапана</v>
          </cell>
        </row>
        <row r="4301">
          <cell r="B4301" t="str">
            <v>Реконструкция подклапанных структур общего атриовентрикулярного клапана</v>
          </cell>
        </row>
        <row r="4302">
          <cell r="B4302" t="str">
            <v>Наложение входного протеза клапана сердца</v>
          </cell>
        </row>
        <row r="4303">
          <cell r="B4303" t="str">
            <v>Имплантация трубчатого протеза легочной артерии</v>
          </cell>
        </row>
        <row r="4304">
          <cell r="B4304" t="str">
            <v>Создание сообщения между правым желудочком и легочной артерией</v>
          </cell>
        </row>
        <row r="4305">
          <cell r="B4305" t="str">
            <v>Имплантация легочного аллографта в ортотопическую позицию</v>
          </cell>
        </row>
        <row r="4306">
          <cell r="B4306" t="str">
            <v>Перикардиоцентез</v>
          </cell>
        </row>
        <row r="4307">
          <cell r="B4307" t="str">
            <v>Перикардиотомия</v>
          </cell>
        </row>
        <row r="4308">
          <cell r="B4308" t="str">
            <v>Перикардиотомия видеоторакоскопическая</v>
          </cell>
        </row>
        <row r="4309">
          <cell r="B4309" t="str">
            <v>Эвакуация гематомы из полости перикарда</v>
          </cell>
        </row>
        <row r="4310">
          <cell r="B4310" t="str">
            <v>Перикардэктомия</v>
          </cell>
        </row>
        <row r="4311">
          <cell r="B4311" t="str">
            <v>Дренирование полости перикарда</v>
          </cell>
        </row>
        <row r="4312">
          <cell r="B4312" t="str">
            <v>Удаление кисты перикарда</v>
          </cell>
        </row>
        <row r="4313">
          <cell r="B4313" t="str">
            <v>Фенестрация перикарда</v>
          </cell>
        </row>
        <row r="4314">
          <cell r="B4314" t="str">
            <v>Перикардэктомия видеоторакоскопическая</v>
          </cell>
        </row>
        <row r="4315">
          <cell r="B4315" t="str">
            <v>Удаление кисты перикарда видеоторакоскопическое</v>
          </cell>
        </row>
        <row r="4316">
          <cell r="B4316" t="str">
            <v>Иссечение повреждения сердца</v>
          </cell>
        </row>
        <row r="4317">
          <cell r="B4317" t="str">
            <v>Трансплантация сердца</v>
          </cell>
        </row>
        <row r="4318">
          <cell r="B4318" t="str">
            <v>Имплантация кардиостимулятора</v>
          </cell>
        </row>
        <row r="4319">
          <cell r="B4319" t="str">
            <v>Имплантация однокамерного кардиовертера дефибриллятора</v>
          </cell>
        </row>
        <row r="4320">
          <cell r="B4320" t="str">
            <v>Имплантация однокамерного электрокардиостимулятора</v>
          </cell>
        </row>
        <row r="4321">
          <cell r="B4321" t="str">
            <v>Имплантация двухкамерного электрокардиостимулятора</v>
          </cell>
        </row>
        <row r="4322">
          <cell r="B4322" t="str">
            <v>Имплантация трехкамерного электрокардиостимулятора (ресинхронизирующая терапия)</v>
          </cell>
        </row>
        <row r="4323">
          <cell r="B4323" t="str">
            <v>Имплантация трехкамерного электрокардиостимулятора с функцией дефибриллятора</v>
          </cell>
        </row>
        <row r="4324">
          <cell r="B4324" t="str">
            <v>Имплантация эпикардиальной системы для электрокардиостимуляции</v>
          </cell>
        </row>
        <row r="4325">
          <cell r="B4325" t="str">
            <v>Имплантация двухкамерного кардиовертера дефибриллятора</v>
          </cell>
        </row>
        <row r="4326">
          <cell r="B4326" t="str">
            <v>Установка временного однокамерного не частотно-адаптивного электрокардиостимулятора</v>
          </cell>
        </row>
        <row r="4327">
          <cell r="B4327" t="str">
            <v>Установка временного двухкамерного не частотно-адаптивного электрокардиостимулятора</v>
          </cell>
        </row>
        <row r="4328">
          <cell r="B4328" t="str">
            <v>Удаление или замена имплантированного кардиостимулятора</v>
          </cell>
        </row>
        <row r="4329">
          <cell r="B4329" t="str">
            <v>Удаление электродов и их замена</v>
          </cell>
        </row>
        <row r="4330">
          <cell r="B4330" t="str">
            <v>Ревизия электрокардиостимулятора</v>
          </cell>
        </row>
        <row r="4331">
          <cell r="B4331" t="str">
            <v>Ушивание поврежденного миокарда</v>
          </cell>
        </row>
        <row r="4332">
          <cell r="B4332" t="str">
            <v>Ушивание поврежденного перикарда</v>
          </cell>
        </row>
        <row r="4333">
          <cell r="B4333" t="str">
            <v>Открытый массаж сердца</v>
          </cell>
        </row>
        <row r="4334">
          <cell r="B4334" t="str">
            <v>Наружная электрическая кардиоверсия (дефибрилляция)</v>
          </cell>
        </row>
        <row r="4335">
          <cell r="B4335" t="str">
            <v>Деструкция проводящих путей и аритмогенных зон сердца</v>
          </cell>
        </row>
        <row r="4336">
          <cell r="B4336" t="str">
            <v>Хирургическая изоляция аритмогенных зон</v>
          </cell>
        </row>
        <row r="4337">
          <cell r="B4337" t="str">
            <v>Радиочастотная абляция аритмогенных зон</v>
          </cell>
        </row>
        <row r="4338">
          <cell r="B4338" t="str">
            <v>Создание искусственной атриовентрикулярной блокады с последующей имплантацией электрокардиостимулятора</v>
          </cell>
        </row>
        <row r="4339">
          <cell r="B4339" t="str">
            <v>Операция "Лабиринт"</v>
          </cell>
        </row>
        <row r="4340">
          <cell r="B4340" t="str">
            <v>Операция "Коридор"</v>
          </cell>
        </row>
        <row r="4341">
          <cell r="B4341" t="str">
            <v>Операция "Сили"</v>
          </cell>
        </row>
        <row r="4342">
          <cell r="B4342" t="str">
            <v>Радиочастотная абляция аритмогенных зон роботассистированная</v>
          </cell>
        </row>
        <row r="4343">
          <cell r="B4343" t="str">
            <v>Изоляция аритмогенных зон торакоскопическая</v>
          </cell>
        </row>
        <row r="4344">
          <cell r="B4344" t="str">
            <v>Трансмиокардиальная лазерная реваскуляризация</v>
          </cell>
        </row>
        <row r="4345">
          <cell r="B4345" t="str">
            <v>Подключение искусственного сердца</v>
          </cell>
        </row>
        <row r="4346">
          <cell r="B4346" t="str">
            <v>Экстракорпоральная мембранная оксигенация</v>
          </cell>
        </row>
        <row r="4347">
          <cell r="B4347" t="str">
            <v>Удаление новообразования сердца</v>
          </cell>
        </row>
        <row r="4348">
          <cell r="B4348" t="str">
            <v>Удаление инородного тела из камер сердца</v>
          </cell>
        </row>
        <row r="4349">
          <cell r="B4349" t="str">
            <v>Эндоваскулярное удаление инородного тела из камер сердца</v>
          </cell>
        </row>
        <row r="4350">
          <cell r="B4350" t="str">
            <v>Закрытие дефекта перегородки сердца</v>
          </cell>
        </row>
        <row r="4351">
          <cell r="B4351" t="str">
            <v>Устранение прорыва аневризмы синуса Вальсальвы</v>
          </cell>
        </row>
        <row r="4352">
          <cell r="B4352" t="str">
            <v>Закрытие левожелудочково-правопредсердного сообщения</v>
          </cell>
        </row>
        <row r="4353">
          <cell r="B4353" t="str">
            <v>Септация единственного желудочка</v>
          </cell>
        </row>
        <row r="4354">
          <cell r="B4354" t="str">
            <v>Иссечение мембраны левого предсердия в условиях искусственного кровообращения</v>
          </cell>
        </row>
        <row r="4355">
          <cell r="B4355" t="str">
            <v>Имплантация искусственного сердца</v>
          </cell>
        </row>
        <row r="4356">
          <cell r="B4356" t="str">
            <v>Перемещение аномально дренирующих легочных вен в левое предсердие</v>
          </cell>
        </row>
        <row r="4357">
          <cell r="B4357" t="str">
            <v>Радикальная коррекция частичного атриовентрикулярного канала</v>
          </cell>
        </row>
        <row r="4358">
          <cell r="B4358" t="str">
            <v>Радикальная коррекция общего открытого атриовентрикулярного канала</v>
          </cell>
        </row>
        <row r="4359">
          <cell r="B4359" t="str">
            <v>Иссечение стеноза легочной артерии</v>
          </cell>
        </row>
        <row r="4360">
          <cell r="B4360" t="str">
            <v>Закрытие коронаросердечной фистулы</v>
          </cell>
        </row>
        <row r="4361">
          <cell r="B4361" t="str">
            <v>Эндоваскулярное закрытие парапротезной фистулы</v>
          </cell>
        </row>
        <row r="4362">
          <cell r="B4362" t="str">
            <v>Эндоваскулярное закрытие коронаросердечной фистулы</v>
          </cell>
        </row>
        <row r="4363">
          <cell r="B4363" t="str">
            <v>Радикальная коррекция тотального аномального дренажа легочных вен с перевязкой вертикальной вены</v>
          </cell>
        </row>
        <row r="4364">
          <cell r="B4364" t="str">
            <v>Баллонная дилатация дефекта межпредсердной перегородки</v>
          </cell>
        </row>
        <row r="4365">
          <cell r="B4365" t="str">
            <v>Радикальная коррекция тетрады Фалло</v>
          </cell>
        </row>
        <row r="4366">
          <cell r="B4366" t="str">
            <v>Иссечение зоны асимметричной гипертрофии с использованием чрезаортального доступа</v>
          </cell>
        </row>
        <row r="4367">
          <cell r="B4367" t="str">
            <v>Иссечение гипертрофированной мышечной ткани в зоне обструкции из конусной части правого желудочка</v>
          </cell>
        </row>
        <row r="4368">
          <cell r="B4368" t="str">
            <v>Иссечение мышечной ткани в зоне гипертрофии при сочетанной обструкции выводных отделов обоих желудочков сердца</v>
          </cell>
        </row>
        <row r="4369">
          <cell r="B4369" t="str">
            <v>Иссечение гипертрофированной мышечной ткани в сочетании с пластикой выходных отделов обоих желудочков сердца</v>
          </cell>
        </row>
        <row r="4370">
          <cell r="B4370" t="str">
            <v>Иссечение мышечной ткани в зоне гипертрофии с реконструкцией полостей желудочков сердца</v>
          </cell>
        </row>
        <row r="4371">
          <cell r="B4371" t="str">
            <v>Иссечение мышечной ткани в зоне гипертрофии в сочетании с пластикой митрального клапана</v>
          </cell>
        </row>
        <row r="4372">
          <cell r="B4372" t="str">
            <v>Иссечение мышечной ткани в зоне гипертрофии в сочетании с протезированием клапанов сердца</v>
          </cell>
        </row>
        <row r="4373">
          <cell r="B4373" t="str">
            <v>Иссечение мышечной ткани в зоне гипертрофии в сочетании с аортокоронарным шунтированием</v>
          </cell>
        </row>
        <row r="4374">
          <cell r="B4374" t="str">
            <v>Радикальная коррекция двойного отхождения сосудов от правого желудочка</v>
          </cell>
        </row>
        <row r="4375">
          <cell r="B4375" t="str">
            <v>Радикальная коррекция двойного отхождения сосудов от левого желудочка</v>
          </cell>
        </row>
        <row r="4376">
          <cell r="B4376" t="str">
            <v>Радикальная коррекция атрезии легочной артерии</v>
          </cell>
        </row>
        <row r="4377">
          <cell r="B4377" t="str">
            <v>Аннулопластика митрального и трикуспидального клапанов</v>
          </cell>
        </row>
        <row r="4378">
          <cell r="B4378" t="str">
            <v>Реконструкция левого желудочка сердца</v>
          </cell>
        </row>
        <row r="4379">
          <cell r="B4379" t="str">
            <v>Имплантация сетчатого каркаса</v>
          </cell>
        </row>
        <row r="4380">
          <cell r="B4380" t="str">
            <v>Транслюминальная баллонная ангиопластика легочной артерии</v>
          </cell>
        </row>
        <row r="4381">
          <cell r="B4381" t="str">
            <v>Иссечение мышечной ткани сердца</v>
          </cell>
        </row>
        <row r="4382">
          <cell r="B4382" t="str">
            <v>Создание дефекта межпредсердной перегородки</v>
          </cell>
        </row>
        <row r="4383">
          <cell r="B4383" t="str">
            <v>Создание дефекта межпредсердной перегородки со стентированием</v>
          </cell>
        </row>
        <row r="4384">
          <cell r="B4384" t="str">
            <v>Реконструкция желудочков сердца</v>
          </cell>
        </row>
        <row r="4385">
          <cell r="B4385" t="str">
            <v>Эндоваскулярное закрытие дефекта перегородки сердца</v>
          </cell>
        </row>
        <row r="4386">
          <cell r="B4386" t="str">
            <v>Эндоваскулярное закрытие дефекта перегородки сердца с помощью окклюдера</v>
          </cell>
        </row>
        <row r="4387">
          <cell r="B4387" t="str">
            <v>Попытка эндоваскулярного закрытия дефекта перегородки сердца</v>
          </cell>
        </row>
        <row r="4388">
          <cell r="B4388" t="str">
            <v>Эндоваскулярная имплантация клапана аорты</v>
          </cell>
        </row>
        <row r="4389">
          <cell r="B4389" t="str">
            <v>Эндоваскулярная имплантация клапана легочной артерии</v>
          </cell>
        </row>
        <row r="4390">
          <cell r="B4390" t="str">
            <v>Коррекция транспозиции магистральных артерий</v>
          </cell>
        </row>
        <row r="4391">
          <cell r="B4391" t="str">
            <v>Радикальная коррекция общего артериального ствола с помощью кондуита в условиях искусственного кровообращения</v>
          </cell>
        </row>
        <row r="4392">
          <cell r="B4392" t="str">
            <v>Радикальная коррекция общего открытого атрио-вентрикулярного канала в условиях искусственного кровообращения</v>
          </cell>
        </row>
        <row r="4393">
          <cell r="B4393" t="str">
            <v>Операция двойного переключения</v>
          </cell>
        </row>
        <row r="4394">
          <cell r="B4394" t="str">
            <v>Операция изъятия сердца у посмертного донора с констатированной смертью головного мозга</v>
          </cell>
        </row>
        <row r="4395">
          <cell r="B4395" t="str">
            <v>Перевязка открытого артериального протока</v>
          </cell>
        </row>
        <row r="4396">
          <cell r="B4396" t="str">
            <v>Пункция межпредсердной перегородки</v>
          </cell>
        </row>
        <row r="4397">
          <cell r="B4397" t="str">
            <v>Замена имплантированного дефибриллятора</v>
          </cell>
        </row>
        <row r="4398">
          <cell r="B4398" t="str">
            <v>Удаление имплантированного дефибриллятора</v>
          </cell>
        </row>
        <row r="4399">
          <cell r="B4399" t="str">
            <v>Радикальная коррекция двухкамерного правого желудочка</v>
          </cell>
        </row>
        <row r="4400">
          <cell r="B4400" t="str">
            <v>Медиастинотомия</v>
          </cell>
        </row>
        <row r="4401">
          <cell r="B4401" t="str">
            <v>Удаление новообразования средостения</v>
          </cell>
        </row>
        <row r="4402">
          <cell r="B4402" t="str">
            <v>Удаление новообразования средостения с использованием видеоэндоскопических технологий</v>
          </cell>
        </row>
        <row r="4403">
          <cell r="B4403" t="str">
            <v>Удаление новообразования средостения комбинированное</v>
          </cell>
        </row>
        <row r="4404">
          <cell r="B4404" t="str">
            <v>Удаление новообразования средостения расширенное</v>
          </cell>
        </row>
        <row r="4405">
          <cell r="B4405" t="str">
            <v>Удаление новообразования средостения с реконструктивно-пластическим компонентом</v>
          </cell>
        </row>
        <row r="4406">
          <cell r="B4406" t="str">
            <v>Роботассистированное удаление опухоли средостения</v>
          </cell>
        </row>
        <row r="4407">
          <cell r="B4407" t="str">
            <v>Дренирование средостения</v>
          </cell>
        </row>
        <row r="4408">
          <cell r="B4408" t="str">
            <v>Удаление кисты средостения</v>
          </cell>
        </row>
        <row r="4409">
          <cell r="B4409" t="str">
            <v>Удаление кисты средостения торакоскопическое</v>
          </cell>
        </row>
        <row r="4410">
          <cell r="B4410" t="str">
            <v>Формирование сосудистого анастомоза магистральной артерии</v>
          </cell>
        </row>
        <row r="4411">
          <cell r="B4411" t="str">
            <v>Формирование сосудистого анастомоза магистральной вены</v>
          </cell>
        </row>
        <row r="4412">
          <cell r="B4412" t="str">
            <v>Устранение тромба коронарной артерии</v>
          </cell>
        </row>
        <row r="4413">
          <cell r="B4413" t="str">
            <v>Эндоваскулярная тромбэктомия аспирационная</v>
          </cell>
        </row>
        <row r="4414">
          <cell r="B4414" t="str">
            <v>Наложение анастомоза на коронарные сосуды</v>
          </cell>
        </row>
        <row r="4415">
          <cell r="B4415" t="str">
            <v>Коронарное шунтирование в условиях искусственного кровообращения</v>
          </cell>
        </row>
        <row r="4416">
          <cell r="B4416" t="str">
            <v>Коронарное шунтирование на работающем сердце без использования искусственного кровообращения</v>
          </cell>
        </row>
        <row r="4417">
          <cell r="B4417" t="str">
            <v>Коронарное шунтирование с протезированием клапанов сердца в условиях искусственного кровообращения</v>
          </cell>
        </row>
        <row r="4418">
          <cell r="B4418" t="str">
            <v>Коронарное шунтирование с пластикой клапанов сердца в условиях искусственного кровообращения</v>
          </cell>
        </row>
        <row r="4419">
          <cell r="B4419" t="str">
            <v>Коронарное шунтирование с протезированием и пластикой клапанов сердца в условиях искусственного кровообращения</v>
          </cell>
        </row>
        <row r="4420">
          <cell r="B4420" t="str">
            <v>Коронарное шунтирование в сочетании с трансмиокардиальной лазерной реваскуляризацией сердца</v>
          </cell>
        </row>
        <row r="4421">
          <cell r="B4421" t="str">
            <v>Коронарное шунтирование в сочетании с трансмиокардиальной лазерной реваскуляризацией сердца в условиях искусственного кровообращения</v>
          </cell>
        </row>
        <row r="4422">
          <cell r="B4422" t="str">
            <v>Транслюминальная баллонная ангиопластика и стентирование коронарных артерий</v>
          </cell>
        </row>
        <row r="4423">
          <cell r="B4423" t="str">
            <v>Транслюминальная баллонная ангиопластика ствола левой коронарной артерии</v>
          </cell>
        </row>
        <row r="4424">
          <cell r="B4424" t="str">
            <v>Коронарное шунтирование роботассистированное</v>
          </cell>
        </row>
        <row r="4425">
          <cell r="B4425" t="str">
            <v>Реканализация коронарных артерий ретроградная со стентированием</v>
          </cell>
        </row>
        <row r="4426">
          <cell r="B4426" t="str">
            <v>Реканализация коронарных артерий антеградная со стентированием</v>
          </cell>
        </row>
        <row r="4427">
          <cell r="B4427" t="str">
            <v>Перевязка артериовенозного свища</v>
          </cell>
        </row>
        <row r="4428">
          <cell r="B4428" t="str">
            <v>Разрез, иссечение и закрытие вен нижней конечности</v>
          </cell>
        </row>
        <row r="4429">
          <cell r="B4429" t="str">
            <v>Удаление поверхностных вен нижней конечности</v>
          </cell>
        </row>
        <row r="4430">
          <cell r="B4430" t="str">
            <v>Подапоневротическая перевязка анастомозов между поверхностными и глубокими венами голени</v>
          </cell>
        </row>
        <row r="4431">
          <cell r="B4431" t="str">
            <v>Диссекция перфорантных вен с использованием видеоэндоскопических технологий</v>
          </cell>
        </row>
        <row r="4432">
          <cell r="B4432" t="str">
            <v>Эмболэктомия</v>
          </cell>
        </row>
        <row r="4433">
          <cell r="B4433" t="str">
            <v>Эндартерэктомия</v>
          </cell>
        </row>
        <row r="4434">
          <cell r="B4434" t="str">
            <v>Эндартерэктомия каротидная</v>
          </cell>
        </row>
        <row r="4435">
          <cell r="B4435" t="str">
            <v>Эндартерэктомия каротидная с пластикой</v>
          </cell>
        </row>
        <row r="4436">
          <cell r="B4436" t="str">
            <v>Перевязка внутренней сонной артерии</v>
          </cell>
        </row>
        <row r="4437">
          <cell r="B4437" t="str">
            <v>Эндартерэктомия из наружной сонной артерии</v>
          </cell>
        </row>
        <row r="4438">
          <cell r="B4438" t="str">
            <v>Открытая эндартерэктомия аорты</v>
          </cell>
        </row>
        <row r="4439">
          <cell r="B4439" t="str">
            <v>Трансаортальная эндартерэктомия из почечной артерии</v>
          </cell>
        </row>
        <row r="4440">
          <cell r="B4440" t="str">
            <v>Тромбэмболэктомия из подвздошных и бедренных артерий</v>
          </cell>
        </row>
        <row r="4441">
          <cell r="B4441" t="str">
            <v>Эндартерэктомия ультразвуковая</v>
          </cell>
        </row>
        <row r="4442">
          <cell r="B4442" t="str">
            <v>Эндартерэктомия с пластикой магистральных сосудов</v>
          </cell>
        </row>
        <row r="4443">
          <cell r="B4443" t="str">
            <v>Эндартерэктомия трансаортальная</v>
          </cell>
        </row>
        <row r="4444">
          <cell r="B4444" t="str">
            <v>Трансаортальная радиочастотная абляция почечных артерий</v>
          </cell>
        </row>
        <row r="4445">
          <cell r="B4445" t="str">
            <v>Тромбэндартерэктомия</v>
          </cell>
        </row>
        <row r="4446">
          <cell r="B4446" t="str">
            <v>Тромбоэктомия из сосудистого протеза</v>
          </cell>
        </row>
        <row r="4447">
          <cell r="B4447" t="str">
            <v>Резекция сосуда с реанастомозом</v>
          </cell>
        </row>
        <row r="4448">
          <cell r="B4448" t="str">
            <v>Резекция сосуда с замещением</v>
          </cell>
        </row>
        <row r="4449">
          <cell r="B4449" t="str">
            <v>Пластика позвоночной артерии (эндартерэктомия, реимплантация в подключичную артерию, реимплантация в сонную артерию)</v>
          </cell>
        </row>
        <row r="4450">
          <cell r="B4450" t="str">
            <v>Резекция аорты с протезированием</v>
          </cell>
        </row>
        <row r="4451">
          <cell r="B4451" t="str">
            <v>Резекция почечной артерии с протезированием</v>
          </cell>
        </row>
        <row r="4452">
          <cell r="B4452" t="str">
            <v>Резекция аорты с протезированием и пластикой ветвей</v>
          </cell>
        </row>
        <row r="4453">
          <cell r="B4453" t="str">
            <v>Резекция внутренней сонной артерии с анастомозом "конец в конец"</v>
          </cell>
        </row>
        <row r="4454">
          <cell r="B4454" t="str">
            <v>Резекция внутренней сонной артерии с протезированием</v>
          </cell>
        </row>
        <row r="4455">
          <cell r="B4455" t="str">
            <v>Резекция почечной артерии с анастомозом "конец в конец"</v>
          </cell>
        </row>
        <row r="4456">
          <cell r="B4456" t="str">
            <v>Пластика глубокой бедренной артерии</v>
          </cell>
        </row>
        <row r="4457">
          <cell r="B4457" t="str">
            <v>Пластика позвоночной артерии</v>
          </cell>
        </row>
        <row r="4458">
          <cell r="B4458" t="str">
            <v>Пластика верхней брыжеечной артерии</v>
          </cell>
        </row>
        <row r="4459">
          <cell r="B4459" t="str">
            <v>Реконструкция чревного ствола</v>
          </cell>
        </row>
        <row r="4460">
          <cell r="B4460" t="str">
            <v>Реконструкция почечных артерий</v>
          </cell>
        </row>
        <row r="4461">
          <cell r="B4461" t="str">
            <v>Реконструкция восходящего отдела аорты с протезированием аортального клапана</v>
          </cell>
        </row>
        <row r="4462">
          <cell r="B4462" t="str">
            <v>Экстравальвулярное протезирование восходящего отдела аорты</v>
          </cell>
        </row>
        <row r="4463">
          <cell r="B4463" t="str">
            <v>Перевязка и обнажение варикозных вен</v>
          </cell>
        </row>
        <row r="4464">
          <cell r="B4464" t="str">
            <v>Аневризмэктомия</v>
          </cell>
        </row>
        <row r="4465">
          <cell r="B4465" t="str">
            <v>Аневризмэктомия с линейным протезированием</v>
          </cell>
        </row>
        <row r="4466">
          <cell r="B4466" t="str">
            <v>Аневризмэктомия с протезированием и пластикой ветвей</v>
          </cell>
        </row>
        <row r="4467">
          <cell r="B4467" t="str">
            <v>Резекция аневризмы брюшного отдела аорты с протезированием и пластикой висцеральных ветвей</v>
          </cell>
        </row>
        <row r="4468">
          <cell r="B4468" t="str">
            <v>Резекция аневризмы дуги аорты с ее протезированием и реимплантацией брахиоцефальных сосудов</v>
          </cell>
        </row>
        <row r="4469">
          <cell r="B4469" t="str">
            <v>Резекция аневризмы восходящего отдела аорты с его протезированием клапанносодержащим кондуитом</v>
          </cell>
        </row>
        <row r="4470">
          <cell r="B4470" t="str">
            <v>Резекция аневризмы грудного отдела аорты с протезированием</v>
          </cell>
        </row>
        <row r="4471">
          <cell r="B4471" t="str">
            <v>Перевязка сосуда</v>
          </cell>
        </row>
        <row r="4472">
          <cell r="B4472" t="str">
            <v>Перевязка наружной сонной артерии</v>
          </cell>
        </row>
        <row r="4473">
          <cell r="B4473" t="str">
            <v>Перевязка большой подкожной вены</v>
          </cell>
        </row>
        <row r="4474">
          <cell r="B4474" t="str">
            <v>Перевязка перфорантных вен голени</v>
          </cell>
        </row>
        <row r="4475">
          <cell r="B4475" t="str">
            <v>Перевязка внутренних подвздошных артерий</v>
          </cell>
        </row>
        <row r="4476">
          <cell r="B4476" t="str">
            <v>Создание внутриабдоминального венозного анастомоза</v>
          </cell>
        </row>
        <row r="4477">
          <cell r="B4477" t="str">
            <v>Артериальная обходная пересадка (венозная) (скрытая)</v>
          </cell>
        </row>
        <row r="4478">
          <cell r="B4478" t="str">
            <v>Протезная обходная пересадка</v>
          </cell>
        </row>
        <row r="4479">
          <cell r="B4479" t="str">
            <v>Сшивание сосуда</v>
          </cell>
        </row>
        <row r="4480">
          <cell r="B4480" t="str">
            <v>Ревизия сосудистой процедуры</v>
          </cell>
        </row>
        <row r="4481">
          <cell r="B4481" t="str">
            <v>Ревизия бедренных артерий</v>
          </cell>
        </row>
        <row r="4482">
          <cell r="B4482" t="str">
            <v>Остановка кровотечения из периферического сосуда</v>
          </cell>
        </row>
        <row r="4483">
          <cell r="B4483" t="str">
            <v>Остановка кровотечения из периферического сосуда эндоскопическая с использованием электрокоагуляции</v>
          </cell>
        </row>
        <row r="4484">
          <cell r="B4484" t="str">
            <v>Остановка кровотечения эндоскопическая с использованием термокоагуляции</v>
          </cell>
        </row>
        <row r="4485">
          <cell r="B4485" t="str">
            <v>Хирургическое ушивание аневризмы</v>
          </cell>
        </row>
        <row r="4486">
          <cell r="B4486" t="str">
            <v>Реваскуляризация лоскута</v>
          </cell>
        </row>
        <row r="4487">
          <cell r="B4487" t="str">
            <v>Протезный лоскут к артерии</v>
          </cell>
        </row>
        <row r="4488">
          <cell r="B4488" t="str">
            <v>Операция повторного входа на аорте</v>
          </cell>
        </row>
        <row r="4489">
          <cell r="B4489" t="str">
            <v>Баллонная вазодилятация</v>
          </cell>
        </row>
        <row r="4490">
          <cell r="B4490" t="str">
            <v>Баллонная ангиопластика поверхностной бедренной артерии</v>
          </cell>
        </row>
        <row r="4491">
          <cell r="B4491" t="str">
            <v>Баллонная ангиопластика подколенной артерии и магистральных артерий голени</v>
          </cell>
        </row>
        <row r="4492">
          <cell r="B4492" t="str">
            <v>Баллонная ангиопластика со стентированием поверхностной бедренной артерии</v>
          </cell>
        </row>
        <row r="4493">
          <cell r="B4493" t="str">
            <v>Баллонная ангиопластика со стентированием подколенной артерии и магистральных артерий голени</v>
          </cell>
        </row>
        <row r="4494">
          <cell r="B4494" t="str">
            <v>Транслюминальная баллонная ангиопластика внутренней сонной артерии со стентированием</v>
          </cell>
        </row>
        <row r="4495">
          <cell r="B4495" t="str">
            <v>Транслюминальная баллонная ангиопластика позвоночной артерии со стентированием</v>
          </cell>
        </row>
        <row r="4496">
          <cell r="B4496" t="str">
            <v>Транслюминальная баллонная ангиопластика наружной сонной артерии со стентированием</v>
          </cell>
        </row>
        <row r="4497">
          <cell r="B4497" t="str">
            <v>Транслюминальная баллонная ангиопластика аорты</v>
          </cell>
        </row>
        <row r="4498">
          <cell r="B4498" t="str">
            <v>Транслюминальная баллонная ангиопластика почечной артерии</v>
          </cell>
        </row>
        <row r="4499">
          <cell r="B4499" t="str">
            <v>Баллонная ангиопластика периферической артерии</v>
          </cell>
        </row>
        <row r="4500">
          <cell r="B4500" t="str">
            <v>Баллонная ангиопластика коронарной артерии</v>
          </cell>
        </row>
        <row r="4501">
          <cell r="B4501" t="str">
            <v>Транслюминальная баллонная ангиопластика коронарных артерий</v>
          </cell>
        </row>
        <row r="4502">
          <cell r="B4502" t="str">
            <v>Транслюминальная баллонная ангиопластика легочных артерий</v>
          </cell>
        </row>
        <row r="4503">
          <cell r="B4503" t="str">
            <v>Баллонная ангиопластика открытого артериального протока</v>
          </cell>
        </row>
        <row r="4504">
          <cell r="B4504" t="str">
            <v>Баллонная ангиопластика внутренней сонной артерии</v>
          </cell>
        </row>
        <row r="4505">
          <cell r="B4505" t="str">
            <v>Баллонная ангиопластика подключичной артерии</v>
          </cell>
        </row>
        <row r="4506">
          <cell r="B4506" t="str">
            <v>Баллонная ангиопластика позвоночной артерии</v>
          </cell>
        </row>
        <row r="4507">
          <cell r="B4507" t="str">
            <v>Баллонная ангиопластика подвздошной артерии</v>
          </cell>
        </row>
        <row r="4508">
          <cell r="B4508" t="str">
            <v>Эндоваскулярная ангиопластика и стентирование магистральных интракраниальных сосудов</v>
          </cell>
        </row>
        <row r="4509">
          <cell r="B4509" t="str">
            <v>Эндоваскулярная ангиопластика и стентирование брахиоцефальных сосудов</v>
          </cell>
        </row>
        <row r="4510">
          <cell r="B4510" t="str">
            <v>Транслюминальная баллонная ангиопластика общей сонной артерии со стентированием</v>
          </cell>
        </row>
        <row r="4511">
          <cell r="B4511" t="str">
            <v>Транслюминальная баллонная ангиопластика грудного отдела аорты со стентированием</v>
          </cell>
        </row>
        <row r="4512">
          <cell r="B4512" t="str">
            <v>Транслюминальная баллонная ангиопластика брюшного отдела аорты со стентированием</v>
          </cell>
        </row>
        <row r="4513">
          <cell r="B4513" t="str">
            <v>Баллонная ангиопластика сосудистого доступа для экстракорпорального диализа</v>
          </cell>
        </row>
        <row r="4514">
          <cell r="B4514" t="str">
            <v>Установка венозного фильтра</v>
          </cell>
        </row>
        <row r="4515">
          <cell r="B4515" t="str">
            <v>Установка стента в сосуд</v>
          </cell>
        </row>
        <row r="4516">
          <cell r="B4516" t="str">
            <v>Механическая реканализация, баллонная ангиопластика со стентированием поверхностной бедренной артерии</v>
          </cell>
        </row>
        <row r="4517">
          <cell r="B4517" t="str">
            <v>Механическая реканализация, баллонная ангиопластика со стентированием подколенной артерии и магистральных артерий голени</v>
          </cell>
        </row>
        <row r="4518">
          <cell r="B4518" t="str">
            <v>Стентирование коронарной артерии</v>
          </cell>
        </row>
        <row r="4519">
          <cell r="B4519" t="str">
            <v>Стентирование легочных артерий</v>
          </cell>
        </row>
        <row r="4520">
          <cell r="B4520" t="str">
            <v>Стентирование коарктации и рекоарктации аорты</v>
          </cell>
        </row>
        <row r="4521">
          <cell r="B4521" t="str">
            <v>Стентирование артерий нижних конечностей</v>
          </cell>
        </row>
        <row r="4522">
          <cell r="B4522" t="str">
            <v>Стентирование брахиоцефальных артерий</v>
          </cell>
        </row>
        <row r="4523">
          <cell r="B4523" t="str">
            <v>Стентирование висцеральных артерий</v>
          </cell>
        </row>
        <row r="4524">
          <cell r="B4524" t="str">
            <v>Стентирование почечных артерий</v>
          </cell>
        </row>
        <row r="4525">
          <cell r="B4525" t="str">
            <v>Стентирование системно-легочного анастомоза</v>
          </cell>
        </row>
        <row r="4526">
          <cell r="B4526" t="str">
            <v>Стентирование кондуита</v>
          </cell>
        </row>
        <row r="4527">
          <cell r="B4527" t="str">
            <v>Стентирование открытого артериального протока</v>
          </cell>
        </row>
        <row r="4528">
          <cell r="B4528" t="str">
            <v>Стентирование больших аортолегочных коллатеральных артерий</v>
          </cell>
        </row>
        <row r="4529">
          <cell r="B4529" t="str">
            <v>Стентирование системных вен</v>
          </cell>
        </row>
        <row r="4530">
          <cell r="B4530" t="str">
            <v>Стентирование подключичной артерии</v>
          </cell>
        </row>
        <row r="4531">
          <cell r="B4531" t="str">
            <v>Стентирование интракраниальных артерий</v>
          </cell>
        </row>
        <row r="4532">
          <cell r="B4532" t="str">
            <v>Попытка стентирования коронарных артерий</v>
          </cell>
        </row>
        <row r="4533">
          <cell r="B4533" t="str">
            <v>Стентирование сосудистого доступа для экстракорпорального диализа</v>
          </cell>
        </row>
        <row r="4534">
          <cell r="B4534" t="str">
            <v>Наложение портокавального анастомоза</v>
          </cell>
        </row>
        <row r="4535">
          <cell r="B4535" t="str">
            <v>Баллонная внутриаортальная контрпульсация</v>
          </cell>
        </row>
        <row r="4536">
          <cell r="B4536" t="str">
            <v>Наложение портопортального анастомоза</v>
          </cell>
        </row>
        <row r="4537">
          <cell r="B4537" t="str">
            <v>Наложение мезентерикопортального анастомоза</v>
          </cell>
        </row>
        <row r="4538">
          <cell r="B4538" t="str">
            <v>Формирование артерио-венозной фистулы</v>
          </cell>
        </row>
        <row r="4539">
          <cell r="B4539" t="str">
            <v>Формирование артерио-венозной фистулы с использованием синтетического протеза</v>
          </cell>
        </row>
        <row r="4540">
          <cell r="B4540" t="str">
            <v>Закрытие артерио-венозной фистулы</v>
          </cell>
        </row>
        <row r="4541">
          <cell r="B4541" t="str">
            <v>Эмболизация артерио-венозных свищей</v>
          </cell>
        </row>
        <row r="4542">
          <cell r="B4542" t="str">
            <v>Тромбэктомия из магистральных вен</v>
          </cell>
        </row>
        <row r="4543">
          <cell r="B4543" t="str">
            <v>Эндоваскулярная катетерная тромбэктомия из нижней полой и подвздошных вен</v>
          </cell>
        </row>
        <row r="4544">
          <cell r="B4544" t="str">
            <v>Прямая тромбэктомия из магистральных вен</v>
          </cell>
        </row>
        <row r="4545">
          <cell r="B4545" t="str">
            <v>Пликация нижней полой вены</v>
          </cell>
        </row>
        <row r="4546">
          <cell r="B4546" t="str">
            <v>Установка артериального порта в печеночную артерию</v>
          </cell>
        </row>
        <row r="4547">
          <cell r="B4547" t="str">
            <v>Операция шунтирующая на дистальных артериях</v>
          </cell>
        </row>
        <row r="4548">
          <cell r="B4548" t="str">
            <v>Микрохирургическая шунтирующая операция выше щели коленного сустава</v>
          </cell>
        </row>
        <row r="4549">
          <cell r="B4549" t="str">
            <v>Микрохирургическая шунтирующая операция ниже щели коленного сустава</v>
          </cell>
        </row>
        <row r="4550">
          <cell r="B4550" t="str">
            <v>Микрохирургическая шунтирующая операция с артериями стопы</v>
          </cell>
        </row>
        <row r="4551">
          <cell r="B4551" t="str">
            <v>Аутотрансплантация свободного лоскута с формированием сосудистых анастомозов</v>
          </cell>
        </row>
        <row r="4552">
          <cell r="B4552" t="str">
            <v>Перекрестное бедренно-бедренное шунтирование</v>
          </cell>
        </row>
        <row r="4553">
          <cell r="B4553" t="str">
            <v>Бедренно-подколенное шунтирование</v>
          </cell>
        </row>
        <row r="4554">
          <cell r="B4554" t="str">
            <v>Подвздошно-бедренное шунтирование</v>
          </cell>
        </row>
        <row r="4555">
          <cell r="B4555" t="str">
            <v>Сонно-подключичное шунтирование</v>
          </cell>
        </row>
        <row r="4556">
          <cell r="B4556" t="str">
            <v>Сонно-сонное шунтирование</v>
          </cell>
        </row>
        <row r="4557">
          <cell r="B4557" t="str">
            <v>Аорто-бедренное бифуркационное шунтирование</v>
          </cell>
        </row>
        <row r="4558">
          <cell r="B4558" t="str">
            <v>Аорто-бедренное-подколенное шунтирование</v>
          </cell>
        </row>
        <row r="4559">
          <cell r="B4559" t="str">
            <v>Аорто-глубокобедренное шунтирование</v>
          </cell>
        </row>
        <row r="4560">
          <cell r="B4560" t="str">
            <v>Экстраанатомическое шунтирование</v>
          </cell>
        </row>
        <row r="4561">
          <cell r="B4561" t="str">
            <v>Пластика венозного клапана</v>
          </cell>
        </row>
        <row r="4562">
          <cell r="B4562" t="str">
            <v>Операция шунтирующая на венах</v>
          </cell>
        </row>
        <row r="4563">
          <cell r="B4563" t="str">
            <v>Эндоваскулярные окклюзирующие операции</v>
          </cell>
        </row>
        <row r="4564">
          <cell r="B4564" t="str">
            <v>Эндоваскулярная окклюзия сосудов с помощью микроспиралей</v>
          </cell>
        </row>
        <row r="4565">
          <cell r="B4565" t="str">
            <v>Эндоваскулярная окклюзия полости аневризмы с помощью микроспиралей</v>
          </cell>
        </row>
        <row r="4566">
          <cell r="B4566" t="str">
            <v>Эндоваскулярная окклюзия сосуда с помощью баллона</v>
          </cell>
        </row>
        <row r="4567">
          <cell r="B4567" t="str">
            <v>Трансартериальная окклюзия полости аневризмы с помощью микроспиралей при поддержке стента</v>
          </cell>
        </row>
        <row r="4568">
          <cell r="B4568" t="str">
            <v>Трансвенозная окклюзия синуса с помощью микроспиралей</v>
          </cell>
        </row>
        <row r="4569">
          <cell r="B4569" t="str">
            <v>Эндоваскулярная окклюзирующая операция на сосудах печени</v>
          </cell>
        </row>
        <row r="4570">
          <cell r="B4570" t="str">
            <v>Эндоваскулярная окклюзия ушка левого предсердия</v>
          </cell>
        </row>
        <row r="4571">
          <cell r="B4571" t="str">
            <v>Баллонная вальвулопластика</v>
          </cell>
        </row>
        <row r="4572">
          <cell r="B4572" t="str">
            <v>Транслюминальная баллонная вальвулопластика клапанного стеноза легочной артерии</v>
          </cell>
        </row>
        <row r="4573">
          <cell r="B4573" t="str">
            <v>Транслюминальная баллонная вальвулопластика клапанного стеноза аорты</v>
          </cell>
        </row>
        <row r="4574">
          <cell r="B4574" t="str">
            <v>Суживание легочной артерии</v>
          </cell>
        </row>
        <row r="4575">
          <cell r="B4575" t="str">
            <v>Иссечение стеноза аорты</v>
          </cell>
        </row>
        <row r="4576">
          <cell r="B4576" t="str">
            <v>Создание анастомоза между аортой и легочной артерией</v>
          </cell>
        </row>
        <row r="4577">
          <cell r="B4577" t="str">
            <v>Ревизия анастомоза между аортой и легочной артерией</v>
          </cell>
        </row>
        <row r="4578">
          <cell r="B4578" t="str">
            <v>Создание анастомоза между подключичной артерией и легочной артерией</v>
          </cell>
        </row>
        <row r="4579">
          <cell r="B4579" t="str">
            <v>Переключение магистральных артерий</v>
          </cell>
        </row>
        <row r="4580">
          <cell r="B4580" t="str">
            <v>Наложение анастомоза между экстракраниальными и интракраниальными артериями</v>
          </cell>
        </row>
        <row r="4581">
          <cell r="B4581" t="str">
            <v>Наложение анастомоза между интракраниальными артериями</v>
          </cell>
        </row>
        <row r="4582">
          <cell r="B4582" t="str">
            <v>Наложение анастомоза между интракраниальными артериями с использованием ауто- или гетеротрансплантата</v>
          </cell>
        </row>
        <row r="4583">
          <cell r="B4583" t="str">
            <v>Эндоваскулярная реконструкция стенки сосуда</v>
          </cell>
        </row>
        <row r="4584">
          <cell r="B4584" t="str">
            <v>Эндоваскулярная эмболизация сосудов</v>
          </cell>
        </row>
        <row r="4585">
          <cell r="B4585" t="str">
            <v>Эндоваскулярная эмболизация сосудов с помощью адгезивных агентов</v>
          </cell>
        </row>
        <row r="4586">
          <cell r="B4586" t="str">
            <v>Эндоваскулярная эмболизация сосудов микроэмболами</v>
          </cell>
        </row>
        <row r="4587">
          <cell r="B4587" t="str">
            <v>Эндоваскулярная эмболизация сосудов при новообразованиях кожи, подкожной клетчатки, придатков кожи</v>
          </cell>
        </row>
        <row r="4588">
          <cell r="B4588" t="str">
            <v>Эндоваскулярная эмболизация сосудов при новообразованиях соединительной ткани</v>
          </cell>
        </row>
        <row r="4589">
          <cell r="B4589" t="str">
            <v>Эндоваскулярная эмболизация сосудов при новообразованиях костей и суставных хрящей</v>
          </cell>
        </row>
        <row r="4590">
          <cell r="B4590" t="str">
            <v>Эндоваскулярная эмболизация сосудов при новообразованиях печени и желчевыводящих путей</v>
          </cell>
        </row>
        <row r="4591">
          <cell r="B4591" t="str">
            <v>Эндоваскулярная эмболизация сосудов при новообразованиях вульвы</v>
          </cell>
        </row>
        <row r="4592">
          <cell r="B4592" t="str">
            <v>Эндоваскулярная эмболизация сосудов при новообразованиях влагалища</v>
          </cell>
        </row>
        <row r="4593">
          <cell r="B4593" t="str">
            <v>Эндоваскулярная эмболизация сосудов при новообразованиях шейки матки</v>
          </cell>
        </row>
        <row r="4594">
          <cell r="B4594" t="str">
            <v>Эндоваскулярная эмболизация сосудов при новообразованиях матки</v>
          </cell>
        </row>
        <row r="4595">
          <cell r="B4595" t="str">
            <v>Эндоваскулярная эмболизация сосудов при новообразованиях яичника</v>
          </cell>
        </row>
        <row r="4596">
          <cell r="B4596" t="str">
            <v>Эндоваскулярная эмболизация сосудов при новообразованиях женских половых органов</v>
          </cell>
        </row>
        <row r="4597">
          <cell r="B4597" t="str">
            <v>Эндоваскулярная эмболизация сосудов при новообразованиях щитовидной железы</v>
          </cell>
        </row>
        <row r="4598">
          <cell r="B4598" t="str">
            <v>Эндоваскулярная эмболизация сосудов при новообразованиях надпочечника</v>
          </cell>
        </row>
        <row r="4599">
          <cell r="B4599" t="str">
            <v>Эндоваскулярная эмболизация сосудов при новообразованиях эндокринных желез и родственных структур</v>
          </cell>
        </row>
        <row r="4600">
          <cell r="B4600" t="str">
            <v>Эндоваскулярная эмболизация сосудов при новообразованиях периферических нервов и вегетативной нервной системы</v>
          </cell>
        </row>
        <row r="4601">
          <cell r="B4601" t="str">
            <v>Эндоваскулярная эмболизация сосудов при новообразованиях забрюшинного пространства</v>
          </cell>
        </row>
        <row r="4602">
          <cell r="B4602" t="str">
            <v>Эндоваскулярная эмболизация сосудов при новообразованиях брюшины</v>
          </cell>
        </row>
        <row r="4603">
          <cell r="B4603" t="str">
            <v>Эндоваскулярная эмболизация сосудов при новообразованиях плаценты</v>
          </cell>
        </row>
        <row r="4604">
          <cell r="B4604" t="str">
            <v>Эндоваскулярная эмболизация сосудов при новообразованиях мягких тканей</v>
          </cell>
        </row>
        <row r="4605">
          <cell r="B4605" t="str">
            <v>Селективная и суперселективная эмболизация почечных сосудов</v>
          </cell>
        </row>
        <row r="4606">
          <cell r="B4606" t="str">
            <v>Удаление сосудистого новообразования</v>
          </cell>
        </row>
        <row r="4607">
          <cell r="B4607" t="str">
            <v>Удаление артерио-венозной мальформации</v>
          </cell>
        </row>
        <row r="4608">
          <cell r="B4608" t="str">
            <v>Эндоваскулярная окклюзия сосудов артерио-венозной мальформации</v>
          </cell>
        </row>
        <row r="4609">
          <cell r="B4609" t="str">
            <v>Протезирование артерий</v>
          </cell>
        </row>
        <row r="4610">
          <cell r="B4610" t="str">
            <v>Протезная обходная пересадка с подключично-наружно-сонным шунтированием</v>
          </cell>
        </row>
        <row r="4611">
          <cell r="B4611" t="str">
            <v>Эндопротезирование почечной артерии</v>
          </cell>
        </row>
        <row r="4612">
          <cell r="B4612" t="str">
            <v>Пластика сосуда</v>
          </cell>
        </row>
        <row r="4613">
          <cell r="B4613" t="str">
            <v>Пластика аорты заплатой</v>
          </cell>
        </row>
        <row r="4614">
          <cell r="B4614" t="str">
            <v>Пластика почечной артерии заплатой</v>
          </cell>
        </row>
        <row r="4615">
          <cell r="B4615" t="str">
            <v>Чрескожная ангиопластика сосудистого доступа для диализа</v>
          </cell>
        </row>
        <row r="4616">
          <cell r="B4616" t="str">
            <v>Шунтирование аорты</v>
          </cell>
        </row>
        <row r="4617">
          <cell r="B4617" t="str">
            <v>Шунтирование аорты с пластикой ветвей</v>
          </cell>
        </row>
        <row r="4618">
          <cell r="B4618" t="str">
            <v>Экстраанатомическое шунтирование аорты</v>
          </cell>
        </row>
        <row r="4619">
          <cell r="B4619" t="str">
            <v>Поддиафрагмальная спланхникганглионэктомия</v>
          </cell>
        </row>
        <row r="4620">
          <cell r="B4620" t="str">
            <v>Резекция сосуда</v>
          </cell>
        </row>
        <row r="4621">
          <cell r="B4621" t="str">
            <v>Резекция тыльной вены полового члена</v>
          </cell>
        </row>
        <row r="4622">
          <cell r="B4622" t="str">
            <v>Установка порта в воротную вену</v>
          </cell>
        </row>
        <row r="4623">
          <cell r="B4623" t="str">
            <v>Аорторафия</v>
          </cell>
        </row>
        <row r="4624">
          <cell r="B4624" t="str">
            <v>Аорторафия с окутыванием восходящей аорты</v>
          </cell>
        </row>
        <row r="4625">
          <cell r="B4625" t="str">
            <v>Атриосептостомия ножевая</v>
          </cell>
        </row>
        <row r="4626">
          <cell r="B4626" t="str">
            <v>Баллонная атриосептостомия</v>
          </cell>
        </row>
        <row r="4627">
          <cell r="B4627" t="str">
            <v>Реканализация окклюзированной периферической артерии</v>
          </cell>
        </row>
        <row r="4628">
          <cell r="B4628" t="str">
            <v>Установка порта в центральную вену</v>
          </cell>
        </row>
        <row r="4629">
          <cell r="B4629" t="str">
            <v>Закрытие вено-венозной фистулы</v>
          </cell>
        </row>
        <row r="4630">
          <cell r="B4630" t="str">
            <v>Эмболизация вено-венозных фистул</v>
          </cell>
        </row>
        <row r="4631">
          <cell r="B4631" t="str">
            <v>Удаление венозного фильтра</v>
          </cell>
        </row>
        <row r="4632">
          <cell r="B4632" t="str">
            <v>Создание кавопульмонального анастомоза</v>
          </cell>
        </row>
        <row r="4633">
          <cell r="B4633" t="str">
            <v>Суживание открытого артериального протока</v>
          </cell>
        </row>
        <row r="4634">
          <cell r="B4634" t="str">
            <v>Эндоваскулярная спиральная эмболизация открытого артериального протока</v>
          </cell>
        </row>
        <row r="4635">
          <cell r="B4635" t="str">
            <v>Эндоваскулярная имплантация окклюдера при открытом артериальном протоке</v>
          </cell>
        </row>
        <row r="4636">
          <cell r="B4636" t="str">
            <v>Унифокализация сосудов</v>
          </cell>
        </row>
        <row r="4637">
          <cell r="B4637" t="str">
            <v>Унифокализация легочного кровотока</v>
          </cell>
        </row>
        <row r="4638">
          <cell r="B4638" t="str">
            <v>Пликация верхней полой вены</v>
          </cell>
        </row>
        <row r="4639">
          <cell r="B4639" t="str">
            <v>Бужирование сосудов для доступа экстракорпорального диализа</v>
          </cell>
        </row>
        <row r="4640">
          <cell r="B4640" t="str">
            <v>Имплантация сосудистого трансплантата (сосудистого доступа) для диализа</v>
          </cell>
        </row>
        <row r="4641">
          <cell r="B4641" t="str">
            <v>Закрытие сосудистого трансплантата (сосудистого доступа) для диализа</v>
          </cell>
        </row>
        <row r="4642">
          <cell r="B4642" t="str">
            <v>Удаление сосудистого трансплантата (сосудистого доступа) для диализа</v>
          </cell>
        </row>
        <row r="4643">
          <cell r="B4643" t="str">
            <v>Резекция коарктации аорты с наложением анастомоза</v>
          </cell>
        </row>
        <row r="4644">
          <cell r="B4644" t="str">
            <v>Устранение перерыва дуги аорты</v>
          </cell>
        </row>
        <row r="4645">
          <cell r="B4645" t="str">
            <v>Изолированная перфузия конечностей</v>
          </cell>
        </row>
        <row r="4646">
          <cell r="B4646" t="str">
            <v>Тампонирование печени</v>
          </cell>
        </row>
        <row r="4647">
          <cell r="B4647" t="str">
            <v>Марсупиализация</v>
          </cell>
        </row>
        <row r="4648">
          <cell r="B4648" t="str">
            <v>Частичная гепатэктомия</v>
          </cell>
        </row>
        <row r="4649">
          <cell r="B4649" t="str">
            <v>Удаление доли печени</v>
          </cell>
        </row>
        <row r="4650">
          <cell r="B4650" t="str">
            <v>Наложение кровоостанавливающего шва при травме печени</v>
          </cell>
        </row>
        <row r="4651">
          <cell r="B4651" t="str">
            <v>Холецистотомия</v>
          </cell>
        </row>
        <row r="4652">
          <cell r="B4652" t="str">
            <v>Лапароскопическая холецистостомия</v>
          </cell>
        </row>
        <row r="4653">
          <cell r="B4653" t="str">
            <v>Чрескожная чреспеченочная холецистостомия, холецистохолангиостомия под контролем ультразвукового исследования</v>
          </cell>
        </row>
        <row r="4654">
          <cell r="B4654" t="str">
            <v>Дренирование желчного пузыря</v>
          </cell>
        </row>
        <row r="4655">
          <cell r="B4655" t="str">
            <v>Дренирование желчного пузыря под контролем ультразвукового исследования</v>
          </cell>
        </row>
        <row r="4656">
          <cell r="B4656" t="str">
            <v>Удаление инородного тела или камня из желчного пузыря</v>
          </cell>
        </row>
        <row r="4657">
          <cell r="B4657" t="str">
            <v>Эндоскопическая литоэкстракция из холедоха</v>
          </cell>
        </row>
        <row r="4658">
          <cell r="B4658" t="str">
            <v>Холецистэктомия</v>
          </cell>
        </row>
        <row r="4659">
          <cell r="B4659" t="str">
            <v>Холецистэктомия малоинвазивная</v>
          </cell>
        </row>
        <row r="4660">
          <cell r="B4660" t="str">
            <v>Холецистэктомия лапароскопическая</v>
          </cell>
        </row>
        <row r="4661">
          <cell r="B4661" t="str">
            <v>Роботассистированная холецистэктомия</v>
          </cell>
        </row>
        <row r="4662">
          <cell r="B4662" t="str">
            <v>Наложение анастомоза желчного пузыря или желчного протока</v>
          </cell>
        </row>
        <row r="4663">
          <cell r="B4663" t="str">
            <v>Разрез желчных протоков для устранения закупорки</v>
          </cell>
        </row>
        <row r="4664">
          <cell r="B4664" t="str">
            <v>Холедохолитотомия с использованием видеоэндоскопических технологий</v>
          </cell>
        </row>
        <row r="4665">
          <cell r="B4665" t="str">
            <v>Локальное иссечение или разрушение желчных протоков</v>
          </cell>
        </row>
        <row r="4666">
          <cell r="B4666" t="str">
            <v>Резекция с наложением анастомоза протока "конец в конец"</v>
          </cell>
        </row>
        <row r="4667">
          <cell r="B4667" t="str">
            <v>Восстановление желчных протоков</v>
          </cell>
        </row>
        <row r="4668">
          <cell r="B4668" t="str">
            <v>Операция на сфинктере Одди</v>
          </cell>
        </row>
        <row r="4669">
          <cell r="B4669" t="str">
            <v>Оперативное лечение свища желчного пузыря</v>
          </cell>
        </row>
        <row r="4670">
          <cell r="B4670" t="str">
            <v>Гепатопексия</v>
          </cell>
        </row>
        <row r="4671">
          <cell r="B4671" t="str">
            <v>Дренирование абсцесса печени</v>
          </cell>
        </row>
        <row r="4672">
          <cell r="B4672" t="str">
            <v>Дренирование абсцесса печени под контролем ультразвукового исследования</v>
          </cell>
        </row>
        <row r="4673">
          <cell r="B4673" t="str">
            <v>Дренирование кист, абсцесса печени с использованием видеоэндоскопических технологий</v>
          </cell>
        </row>
        <row r="4674">
          <cell r="B4674" t="str">
            <v>Дренирование кисты, абсцесса печени чрескожное</v>
          </cell>
        </row>
        <row r="4675">
          <cell r="B4675" t="str">
            <v>Фенестрация, склерозирование кист печени</v>
          </cell>
        </row>
        <row r="4676">
          <cell r="B4676" t="str">
            <v>Лапароскопическая фенестрация кист печени</v>
          </cell>
        </row>
        <row r="4677">
          <cell r="B4677" t="str">
            <v>Эхинококкэктомия</v>
          </cell>
        </row>
        <row r="4678">
          <cell r="B4678" t="str">
            <v>Перицистэктомия</v>
          </cell>
        </row>
        <row r="4679">
          <cell r="B4679" t="str">
            <v>Наружное дренирование желчных протоков</v>
          </cell>
        </row>
        <row r="4680">
          <cell r="B4680" t="str">
            <v>Наружное дренирование желчных протоков под контролем ультразвукового исследования</v>
          </cell>
        </row>
        <row r="4681">
          <cell r="B4681" t="str">
            <v>Замена холангиостомических дренажей под рентгенологическим контролем</v>
          </cell>
        </row>
        <row r="4682">
          <cell r="B4682" t="str">
            <v>Эндохирургическая чрескожная чреспеченочная холангиоскопия с дренированием</v>
          </cell>
        </row>
        <row r="4683">
          <cell r="B4683" t="str">
            <v>Эндоскопическое назобилиарное дренирование</v>
          </cell>
        </row>
        <row r="4684">
          <cell r="B4684" t="str">
            <v>Эндохирургическое чрескожное чреспеченочное дренирование желчных протоков</v>
          </cell>
        </row>
        <row r="4685">
          <cell r="B4685" t="str">
            <v>Рентгенохирургическое чрескожное наружное дренирование желчных протоков печени</v>
          </cell>
        </row>
        <row r="4686">
          <cell r="B4686" t="str">
            <v>Наложение циркулярного шва общего печеночно-желчного протока</v>
          </cell>
        </row>
        <row r="4687">
          <cell r="B4687" t="str">
            <v>Наложение гепатикоеюноанастомоза</v>
          </cell>
        </row>
        <row r="4688">
          <cell r="B4688" t="str">
            <v>Наложение гепатикодуоденоанастомоза</v>
          </cell>
        </row>
        <row r="4689">
          <cell r="B4689" t="str">
            <v>Пластика желчного протока</v>
          </cell>
        </row>
        <row r="4690">
          <cell r="B4690" t="str">
            <v>Антеградное эндопротезирование желчных протоков</v>
          </cell>
        </row>
        <row r="4691">
          <cell r="B4691" t="str">
            <v>Ретроградное эндопротезирование желчных протоков</v>
          </cell>
        </row>
        <row r="4692">
          <cell r="B4692" t="str">
            <v>Эндоскопическое эндопротезирование холедоха</v>
          </cell>
        </row>
        <row r="4693">
          <cell r="B4693" t="str">
            <v>Наложение цистодуоденоанастомоза</v>
          </cell>
        </row>
        <row r="4694">
          <cell r="B4694" t="str">
            <v>Наложение гепатоеюноанастомоза</v>
          </cell>
        </row>
        <row r="4695">
          <cell r="B4695" t="str">
            <v>Наложение холецистоеюноанастомоза с межкишечным анастомозом</v>
          </cell>
        </row>
        <row r="4696">
          <cell r="B4696" t="str">
            <v>Наложение гепатодуоденоанастомоза</v>
          </cell>
        </row>
        <row r="4697">
          <cell r="B4697" t="str">
            <v>Лапароскопическое наложение билиодигестивного анастомоза</v>
          </cell>
        </row>
        <row r="4698">
          <cell r="B4698" t="str">
            <v>Гепатостомия</v>
          </cell>
        </row>
        <row r="4699">
          <cell r="B4699" t="str">
            <v>Портоэнтеростомия</v>
          </cell>
        </row>
        <row r="4700">
          <cell r="B4700" t="str">
            <v>Резекция печени атипичная</v>
          </cell>
        </row>
        <row r="4701">
          <cell r="B4701" t="str">
            <v>Лапароскопическая краевая (атипичная) резекция печени</v>
          </cell>
        </row>
        <row r="4702">
          <cell r="B4702" t="str">
            <v>Роботассистированная анатомическая резекция печени</v>
          </cell>
        </row>
        <row r="4703">
          <cell r="B4703" t="str">
            <v>Роботассистированная медианная резекция печени</v>
          </cell>
        </row>
        <row r="4704">
          <cell r="B4704" t="str">
            <v>Холецистолитотомия</v>
          </cell>
        </row>
        <row r="4705">
          <cell r="B4705" t="str">
            <v>Холедохолитотомия</v>
          </cell>
        </row>
        <row r="4706">
          <cell r="B4706" t="str">
            <v>Холедоходуоденоанастомоз</v>
          </cell>
        </row>
        <row r="4707">
          <cell r="B4707" t="str">
            <v>Холедохоеюноанастомоз</v>
          </cell>
        </row>
        <row r="4708">
          <cell r="B4708" t="str">
            <v>Стентирование желчных протоков</v>
          </cell>
        </row>
        <row r="4709">
          <cell r="B4709" t="str">
            <v>Эндоскопическая вирсунготомия</v>
          </cell>
        </row>
        <row r="4710">
          <cell r="B4710" t="str">
            <v>Стентирование желчных протоков под видеоэндоскопическим контролем</v>
          </cell>
        </row>
        <row r="4711">
          <cell r="B4711" t="str">
            <v>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v>
          </cell>
        </row>
        <row r="4712">
          <cell r="B4712" t="str">
            <v>Интервенционно-радиологическое и эндоскопическое формирование и стентирование пункционного билиодигестивного шунта при опухолевых стенозах желчевыводящих путей</v>
          </cell>
        </row>
        <row r="4713">
          <cell r="B4713" t="str">
            <v>Интервенционно-радиологическое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v>
          </cell>
        </row>
        <row r="4714">
          <cell r="B4714" t="str">
            <v>Трансплантация печени</v>
          </cell>
        </row>
        <row r="4715">
          <cell r="B4715" t="str">
            <v>Трансплантация печени ортотопическая</v>
          </cell>
        </row>
        <row r="4716">
          <cell r="B4716" t="str">
            <v>Резекция сегмента (сегментов) печени</v>
          </cell>
        </row>
        <row r="4717">
          <cell r="B4717" t="str">
            <v>Резекция сегмента (сегментов) печени с использованием видеоэндоскопических технологий</v>
          </cell>
        </row>
        <row r="4718">
          <cell r="B4718" t="str">
            <v>Резекция сегмента (сегментов) печени с реконструктивно-пластическим компонентом</v>
          </cell>
        </row>
        <row r="4719">
          <cell r="B4719" t="str">
            <v>Резекция сегмента (сегментов) печени комбинированная с ангиопластикой</v>
          </cell>
        </row>
        <row r="4720">
          <cell r="B4720" t="str">
            <v>Резекция сегмента печени S1</v>
          </cell>
        </row>
        <row r="4721">
          <cell r="B4721" t="str">
            <v>Резекция сегмента печени S7, S8</v>
          </cell>
        </row>
        <row r="4722">
          <cell r="B4722" t="str">
            <v>Левосторонняя кавальная лобэктомия печени (S2 + S3)</v>
          </cell>
        </row>
        <row r="4723">
          <cell r="B4723" t="str">
            <v>Резекция двух сегментов печени (бисегментэктомия)</v>
          </cell>
        </row>
        <row r="4724">
          <cell r="B4724" t="str">
            <v>Резекция трех сегментов печени (S5 + S6 + S4 или S5 + S6 + S7)</v>
          </cell>
        </row>
        <row r="4725">
          <cell r="B4725" t="str">
            <v>Лапароскопическая бисегментэктомия печени</v>
          </cell>
        </row>
        <row r="4726">
          <cell r="B4726" t="str">
            <v>Энуклеация опухоли печени</v>
          </cell>
        </row>
        <row r="4727">
          <cell r="B4727" t="str">
            <v>Лапароскопическое иссечение кист печени</v>
          </cell>
        </row>
        <row r="4728">
          <cell r="B4728" t="str">
            <v>Чрескожная пункционная алкоголизация кист печени под контролем ультразвукового исследования</v>
          </cell>
        </row>
        <row r="4729">
          <cell r="B4729" t="str">
            <v>Транскатетерное лечение непаразитарных кист печени под контролем ультразвукового исследования</v>
          </cell>
        </row>
        <row r="4730">
          <cell r="B4730" t="str">
            <v>Окклюзия кист печени через дренирующий катетер под контролем ультразвукового исследования</v>
          </cell>
        </row>
        <row r="4731">
          <cell r="B4731" t="str">
            <v>Дренирование эхинококковых кист печени без удаления хитиновой оболочки под контролем ультразвукового исследования</v>
          </cell>
        </row>
        <row r="4732">
          <cell r="B4732" t="str">
            <v>Дренирование эхинококковых кист печени с удалением хитиновой оболочки под контролем ультразвукового исследования</v>
          </cell>
        </row>
        <row r="4733">
          <cell r="B4733" t="str">
            <v>Транскатетерное лечение эхинококковых кист печени под контролем ультразвукового исследования</v>
          </cell>
        </row>
        <row r="4734">
          <cell r="B4734" t="str">
            <v>Гемигепатэктомия</v>
          </cell>
        </row>
        <row r="4735">
          <cell r="B4735" t="str">
            <v>Гемигепатэктомия расширенная</v>
          </cell>
        </row>
        <row r="4736">
          <cell r="B4736" t="str">
            <v>Гемигепатэктомия комбинированная</v>
          </cell>
        </row>
        <row r="4737">
          <cell r="B4737" t="str">
            <v>Лапароскопическая гемигепатэктомия</v>
          </cell>
        </row>
        <row r="4738">
          <cell r="B4738" t="str">
            <v>Роботассистированная правосторонняя гемигепатэктомия</v>
          </cell>
        </row>
        <row r="4739">
          <cell r="B4739" t="str">
            <v>Роботассистированная левосторонняя гемигепатэктомия</v>
          </cell>
        </row>
        <row r="4740">
          <cell r="B4740" t="str">
            <v>Роботассистированная расширенная правосторонняя гемигепатэктомия</v>
          </cell>
        </row>
        <row r="4741">
          <cell r="B4741" t="str">
            <v>Роботассистированная расширенная левосторонняя гемигепатэктомия</v>
          </cell>
        </row>
        <row r="4742">
          <cell r="B4742" t="str">
            <v>Гемигепатэктомия правосторонняя</v>
          </cell>
        </row>
        <row r="4743">
          <cell r="B4743" t="str">
            <v>Гемигепатэктомия левосторонняя</v>
          </cell>
        </row>
        <row r="4744">
          <cell r="B4744" t="str">
            <v>Гемигепатэктомия правосторонняя расширенная</v>
          </cell>
        </row>
        <row r="4745">
          <cell r="B4745" t="str">
            <v>Гемигепатэктомия левосторонняя расширенная</v>
          </cell>
        </row>
        <row r="4746">
          <cell r="B4746" t="str">
            <v>Радиочастотная абляция, термоабляция, криодеструкция опухолей печени</v>
          </cell>
        </row>
        <row r="4747">
          <cell r="B4747" t="str">
            <v>Лапароскопическая криодеструкция новообразований печени</v>
          </cell>
        </row>
        <row r="4748">
          <cell r="B4748" t="str">
            <v>Лапароскопическая термоабляция новообразований печени</v>
          </cell>
        </row>
        <row r="4749">
          <cell r="B4749" t="str">
            <v>Чрескожная радиочастотная абляция опухолей печени под контролем ультразвукового исследования</v>
          </cell>
        </row>
        <row r="4750">
          <cell r="B4750" t="str">
            <v>Разобщение внутренних билиодегистивных свищей</v>
          </cell>
        </row>
        <row r="4751">
          <cell r="B4751" t="str">
            <v>Реконструктивные операции в воротах печени</v>
          </cell>
        </row>
        <row r="4752">
          <cell r="B4752" t="str">
            <v>Резекция внепеченочных желчных протоков</v>
          </cell>
        </row>
        <row r="4753">
          <cell r="B4753" t="str">
            <v>Трансдуоденальная папиллэктомия</v>
          </cell>
        </row>
        <row r="4754">
          <cell r="B4754" t="str">
            <v>Эндоскопическая папиллэктомия</v>
          </cell>
        </row>
        <row r="4755">
          <cell r="B4755" t="str">
            <v>Трансдуоденальная папиллосфинктеротомия</v>
          </cell>
        </row>
        <row r="4756">
          <cell r="B4756" t="str">
            <v>Эндоскопическая антеградная папиллосфинктеротомия</v>
          </cell>
        </row>
        <row r="4757">
          <cell r="B4757" t="str">
            <v>Эндоскопическая ретроградная папиллосфинктеротомия</v>
          </cell>
        </row>
        <row r="4758">
          <cell r="B4758" t="str">
            <v>Эндоскопическая атипичная папиллосфинктеротомия</v>
          </cell>
        </row>
        <row r="4759">
          <cell r="B4759" t="str">
            <v>Эндоскопическое бужирование и баллонная дилатация при опухолевом стенозе общего желчного протока под эндоскопическим контролем</v>
          </cell>
        </row>
        <row r="4760">
          <cell r="B4760" t="str">
            <v>Селективная эмболизация/химиоэмболизация ветвей воротной вены</v>
          </cell>
        </row>
        <row r="4761">
          <cell r="B4761" t="str">
            <v>Операция изолированного изъятия печени у посмертного донора после остановки сердечной деятельности</v>
          </cell>
        </row>
        <row r="4762">
          <cell r="B4762" t="str">
            <v>Операция изъятия печени у посмертного донора с констатированной смертью головного мозга</v>
          </cell>
        </row>
        <row r="4763">
          <cell r="B4763" t="str">
            <v>Частичная панкреатэктомия</v>
          </cell>
        </row>
        <row r="4764">
          <cell r="B4764" t="str">
            <v>Резекция головки поджелудочной железы с сохранением двенадцатиперстной кишки (атипичная)</v>
          </cell>
        </row>
        <row r="4765">
          <cell r="B4765" t="str">
            <v>Резекция поджелудочной железы эндоскопическая</v>
          </cell>
        </row>
        <row r="4766">
          <cell r="B4766" t="str">
            <v>Частичная резекция головки поджелудочной железы с панкреатоеюноанастомозом (операция Фрея)</v>
          </cell>
        </row>
        <row r="4767">
          <cell r="B4767" t="str">
            <v>Ушивание повреждения поджелудочной железы</v>
          </cell>
        </row>
        <row r="4768">
          <cell r="B4768" t="str">
            <v>Энуклеация опухоли поджелудочной железы</v>
          </cell>
        </row>
        <row r="4769">
          <cell r="B4769" t="str">
            <v>Энуклеация опухоли поджелудочной железы эндоскопическая</v>
          </cell>
        </row>
        <row r="4770">
          <cell r="B4770" t="str">
            <v>Цистоэнтеростомия</v>
          </cell>
        </row>
        <row r="4771">
          <cell r="B4771" t="str">
            <v>Марсупилизация кисты поджелудочной железы</v>
          </cell>
        </row>
        <row r="4772">
          <cell r="B4772" t="str">
            <v>Трансдуоденальная сфинктеровирсунгопластика</v>
          </cell>
        </row>
        <row r="4773">
          <cell r="B4773" t="str">
            <v>Вирсунгодуоденостомия</v>
          </cell>
        </row>
        <row r="4774">
          <cell r="B4774" t="str">
            <v>Продольная панкреатоеюностомия</v>
          </cell>
        </row>
        <row r="4775">
          <cell r="B4775" t="str">
            <v>Резекция поджелудочной железы</v>
          </cell>
        </row>
        <row r="4776">
          <cell r="B4776" t="str">
            <v>Дистальная резекция поджелудочной железы с сохранением селезенки</v>
          </cell>
        </row>
        <row r="4777">
          <cell r="B4777" t="str">
            <v>Дистальная резекция поджелудочной железы со спленэктомией</v>
          </cell>
        </row>
        <row r="4778">
          <cell r="B4778" t="str">
            <v>Срединная резекция поджелудочной железы (атипичная резекция)</v>
          </cell>
        </row>
        <row r="4779">
          <cell r="B4779" t="str">
            <v>Лапароскопическая дистальная резекция поджелудочной железы</v>
          </cell>
        </row>
        <row r="4780">
          <cell r="B4780" t="str">
            <v>Панкреатодуоденальная резекция</v>
          </cell>
        </row>
        <row r="4781">
          <cell r="B4781" t="str">
            <v>Панкреатодуоденальная резекция с резекцией желудка</v>
          </cell>
        </row>
        <row r="4782">
          <cell r="B4782" t="str">
            <v>Панкреатодуоденальная резекция с сохранением привратника</v>
          </cell>
        </row>
        <row r="4783">
          <cell r="B4783" t="str">
            <v>Роботассистированная панкреатодуоденальная резекция</v>
          </cell>
        </row>
        <row r="4784">
          <cell r="B4784" t="str">
            <v>Роботассистированная пилоросохраняющая панкреатодуоденальная резекция</v>
          </cell>
        </row>
        <row r="4785">
          <cell r="B4785" t="str">
            <v>Роботассистированная медианная резекция поджелудочной железы</v>
          </cell>
        </row>
        <row r="4786">
          <cell r="B4786" t="str">
            <v>Тотальная дуоденопанкреатэктомия</v>
          </cell>
        </row>
        <row r="4787">
          <cell r="B4787" t="str">
            <v>Удаление аномально расположенных участков поджелудочной железы</v>
          </cell>
        </row>
        <row r="4788">
          <cell r="B4788" t="str">
            <v>Трансплантация островковых клеток поджелудочной железы</v>
          </cell>
        </row>
        <row r="4789">
          <cell r="B4789" t="str">
            <v>Оментобурсостомия</v>
          </cell>
        </row>
        <row r="4790">
          <cell r="B4790" t="str">
            <v>Наружное дренирование кист поджелудочной железы</v>
          </cell>
        </row>
        <row r="4791">
          <cell r="B4791" t="str">
            <v>Дренирование кист поджелудочной железы под контролем ультразвукового исследования</v>
          </cell>
        </row>
        <row r="4792">
          <cell r="B4792" t="str">
            <v>Транскатетерное лечение кист поджелудочной железы под контролем ультразвукового исследования</v>
          </cell>
        </row>
        <row r="4793">
          <cell r="B4793" t="str">
            <v>Окклюзия кист поджелудочной железы под контролем ультразвукового исследования</v>
          </cell>
        </row>
        <row r="4794">
          <cell r="B4794" t="str">
            <v>Окклюзия свищей поджелудочной железы</v>
          </cell>
        </row>
        <row r="4795">
          <cell r="B4795" t="str">
            <v>Окклюзия наружных панкреатических свищей</v>
          </cell>
        </row>
        <row r="4796">
          <cell r="B4796" t="str">
            <v>Разобщение внутренних панкреатических свищей</v>
          </cell>
        </row>
        <row r="4797">
          <cell r="B4797" t="str">
            <v>Иссечение кист поджелудочной железы</v>
          </cell>
        </row>
        <row r="4798">
          <cell r="B4798" t="str">
            <v>Некрсеквестрэктомия поджелудочной железы</v>
          </cell>
        </row>
        <row r="4799">
          <cell r="B4799" t="str">
            <v>Наложение панкреато(цисто)еюноанастомоза</v>
          </cell>
        </row>
        <row r="4800">
          <cell r="B4800" t="str">
            <v>Реконструктивные вмешательства при хроническом панкреатите</v>
          </cell>
        </row>
        <row r="4801">
          <cell r="B4801" t="str">
            <v>Эндоскопическое стентирование главного панкреатического протока</v>
          </cell>
        </row>
        <row r="4802">
          <cell r="B4802" t="str">
            <v>Стентирование при опухолях поджелудочной железы</v>
          </cell>
        </row>
        <row r="4803">
          <cell r="B4803" t="str">
            <v>Эндоскопическое стентирование Вирсунгова протока при опухолевом стенозе, под видеоэндоскопическим контролем</v>
          </cell>
        </row>
        <row r="4804">
          <cell r="B4804" t="str">
            <v>Операция изъятия панкреатодуоденального комплекса у посмертного донора с констатированной смертью головного мозга</v>
          </cell>
        </row>
        <row r="4805">
          <cell r="B4805" t="str">
            <v>Дренирование пищевода</v>
          </cell>
        </row>
        <row r="4806">
          <cell r="B4806" t="str">
            <v>Удаление инородного тела пищевода с помощью разреза</v>
          </cell>
        </row>
        <row r="4807">
          <cell r="B4807" t="str">
            <v>Местное иссечение или разрушение повреждения пищевода</v>
          </cell>
        </row>
        <row r="4808">
          <cell r="B4808" t="str">
            <v>Иссечение пищевода</v>
          </cell>
        </row>
        <row r="4809">
          <cell r="B4809" t="str">
            <v>Наложение анастомоза пищевода (внутригрудной)</v>
          </cell>
        </row>
        <row r="4810">
          <cell r="B4810" t="str">
            <v>Бужирование пищевода</v>
          </cell>
        </row>
        <row r="4811">
          <cell r="B4811" t="str">
            <v>Бужирование пищевода эндоскопическое</v>
          </cell>
        </row>
        <row r="4812">
          <cell r="B4812" t="str">
            <v>Стентирование пищевода</v>
          </cell>
        </row>
        <row r="4813">
          <cell r="B4813" t="str">
            <v>Тампонада пищевода</v>
          </cell>
        </row>
        <row r="4814">
          <cell r="B4814" t="str">
            <v>Инъекция в пищеводные варикозные расширения</v>
          </cell>
        </row>
        <row r="4815">
          <cell r="B4815" t="str">
            <v>Перевязка кровеносных сосудов в пищеводе</v>
          </cell>
        </row>
        <row r="4816">
          <cell r="B4816" t="str">
            <v>Гастротомия</v>
          </cell>
        </row>
        <row r="4817">
          <cell r="B4817" t="str">
            <v>Пилоромиотомия</v>
          </cell>
        </row>
        <row r="4818">
          <cell r="B4818" t="str">
            <v>Иссечение дивертикула пищевода</v>
          </cell>
        </row>
        <row r="4819">
          <cell r="B4819" t="str">
            <v>Иссечение язвы желудка или двенадцатиперстной кишки</v>
          </cell>
        </row>
        <row r="4820">
          <cell r="B4820" t="str">
            <v>Клиновидная резекция поражения</v>
          </cell>
        </row>
        <row r="4821">
          <cell r="B4821" t="str">
            <v>Гастрэктомия</v>
          </cell>
        </row>
        <row r="4822">
          <cell r="B4822" t="str">
            <v>Гастрэктомия трансторакальная</v>
          </cell>
        </row>
        <row r="4823">
          <cell r="B4823" t="str">
            <v>Гастрэктомия комбинированная</v>
          </cell>
        </row>
        <row r="4824">
          <cell r="B4824" t="str">
            <v>Гастрэктомия с реконструктивно-пластическим компонентом</v>
          </cell>
        </row>
        <row r="4825">
          <cell r="B4825" t="str">
            <v>Гастродуоденэктомия</v>
          </cell>
        </row>
        <row r="4826">
          <cell r="B4826" t="str">
            <v>Резекция желудка</v>
          </cell>
        </row>
        <row r="4827">
          <cell r="B4827" t="str">
            <v>Резекция желудка дистальная субтотальная</v>
          </cell>
        </row>
        <row r="4828">
          <cell r="B4828" t="str">
            <v>Резекция желудка дистальная субтотальная с использованием видеоэндоскопических технологий</v>
          </cell>
        </row>
        <row r="4829">
          <cell r="B4829" t="str">
            <v>Резекция желудка дистальная субтотальная комбинированная</v>
          </cell>
        </row>
        <row r="4830">
          <cell r="B4830" t="str">
            <v>Резекция желудка проксимальная субтотальная</v>
          </cell>
        </row>
        <row r="4831">
          <cell r="B4831" t="str">
            <v>Резекция желудка проксимальная субтотальная трансторакальная</v>
          </cell>
        </row>
        <row r="4832">
          <cell r="B4832" t="str">
            <v>Резекция желудка проксимальная субтотальная комбинированная</v>
          </cell>
        </row>
        <row r="4833">
          <cell r="B4833" t="str">
            <v>Резекция оперированного желудка</v>
          </cell>
        </row>
        <row r="4834">
          <cell r="B4834" t="str">
            <v>Резекция желудка парциальная</v>
          </cell>
        </row>
        <row r="4835">
          <cell r="B4835" t="str">
            <v>Экстирпация культи желудка</v>
          </cell>
        </row>
        <row r="4836">
          <cell r="B4836" t="str">
            <v>Роботассистированная парциальная резекция желудка</v>
          </cell>
        </row>
        <row r="4837">
          <cell r="B4837" t="str">
            <v>Роботассистированная дистальная субтотальная резекция желудка</v>
          </cell>
        </row>
        <row r="4838">
          <cell r="B4838" t="str">
            <v>Резекция пищеводно-желудочного/пищеводно-кишечного анастомоза</v>
          </cell>
        </row>
        <row r="4839">
          <cell r="B4839" t="str">
            <v>Резекция пищеводно-желудочного/пищеводно-кишечного анастомоза трансторакальная</v>
          </cell>
        </row>
        <row r="4840">
          <cell r="B4840" t="str">
            <v>Удаление экстраорганного рецидива опухоли желудка</v>
          </cell>
        </row>
        <row r="4841">
          <cell r="B4841" t="str">
            <v>Продольная резекция желудка лапаротомическая</v>
          </cell>
        </row>
        <row r="4842">
          <cell r="B4842" t="str">
            <v>Продольная резекция желудка лапароскопическая</v>
          </cell>
        </row>
        <row r="4843">
          <cell r="B4843" t="str">
            <v>Ваготомия</v>
          </cell>
        </row>
        <row r="4844">
          <cell r="B4844" t="str">
            <v>Стволовая ваготомия</v>
          </cell>
        </row>
        <row r="4845">
          <cell r="B4845" t="str">
            <v>Селективная проксимальная ваготомия без дренирования</v>
          </cell>
        </row>
        <row r="4846">
          <cell r="B4846" t="str">
            <v>Ваготомия с дренированием</v>
          </cell>
        </row>
        <row r="4847">
          <cell r="B4847" t="str">
            <v>Лапароскопическая ваготомия</v>
          </cell>
        </row>
        <row r="4848">
          <cell r="B4848" t="str">
            <v>Ваготомия видеоторакоскопическая</v>
          </cell>
        </row>
        <row r="4849">
          <cell r="B4849" t="str">
            <v>Пилоропластика</v>
          </cell>
        </row>
        <row r="4850">
          <cell r="B4850" t="str">
            <v>Гастроэнтеростомия (без гастрэктомии)</v>
          </cell>
        </row>
        <row r="4851">
          <cell r="B4851" t="str">
            <v>Ушивание язвы желудка или двенадцатиперстной кишки</v>
          </cell>
        </row>
        <row r="4852">
          <cell r="B4852" t="str">
            <v>Ушивание язвы желудка или двенадцатиперстной кишки с использованием видеоэндоскопических технологий</v>
          </cell>
        </row>
        <row r="4853">
          <cell r="B4853" t="str">
            <v>Ревизия желудочного анастомоза</v>
          </cell>
        </row>
        <row r="4854">
          <cell r="B4854" t="str">
            <v>Гастропластика</v>
          </cell>
        </row>
        <row r="4855">
          <cell r="B4855" t="str">
            <v>Инвагинация дивертикула</v>
          </cell>
        </row>
        <row r="4856">
          <cell r="B4856" t="str">
            <v>Дуоденэктомия</v>
          </cell>
        </row>
        <row r="4857">
          <cell r="B4857" t="str">
            <v>Пластика пищевода</v>
          </cell>
        </row>
        <row r="4858">
          <cell r="B4858" t="str">
            <v>Пластика пищевода желудком</v>
          </cell>
        </row>
        <row r="4859">
          <cell r="B4859" t="str">
            <v>Пластика пищевода толстой кишкой</v>
          </cell>
        </row>
        <row r="4860">
          <cell r="B4860" t="str">
            <v>Пластика пищевода тонкой кишкой</v>
          </cell>
        </row>
        <row r="4861">
          <cell r="B4861" t="str">
            <v>Пластика пищевода с использованием микрососудистой техники</v>
          </cell>
        </row>
        <row r="4862">
          <cell r="B4862" t="str">
            <v>Пластика пищевода видеоторакоскопическая</v>
          </cell>
        </row>
        <row r="4863">
          <cell r="B4863" t="str">
            <v>Экстирпация пищевода</v>
          </cell>
        </row>
        <row r="4864">
          <cell r="B4864" t="str">
            <v>Экстирпация пищевода видеоторакоскопическая</v>
          </cell>
        </row>
        <row r="4865">
          <cell r="B4865" t="str">
            <v>Резекция пищевода</v>
          </cell>
        </row>
        <row r="4866">
          <cell r="B4866" t="str">
            <v>Резекция шейного отдела пищевода</v>
          </cell>
        </row>
        <row r="4867">
          <cell r="B4867" t="str">
            <v>Резекция пищевода субтотальная</v>
          </cell>
        </row>
        <row r="4868">
          <cell r="B4868" t="str">
            <v>Удаление экстраорганного рецидива опухоли пищевода</v>
          </cell>
        </row>
        <row r="4869">
          <cell r="B4869" t="str">
            <v>Удаление доброкачественных опухолей пищевода</v>
          </cell>
        </row>
        <row r="4870">
          <cell r="B4870" t="str">
            <v>Дивертикулэктомия пищевода</v>
          </cell>
        </row>
        <row r="4871">
          <cell r="B4871" t="str">
            <v>Резекция глоточно-пищеводного дивертикула Ценкера</v>
          </cell>
        </row>
        <row r="4872">
          <cell r="B4872" t="str">
            <v>Резекция дивертикула грудного отдела пищевода (бифуркационного, эпифренального)</v>
          </cell>
        </row>
        <row r="4873">
          <cell r="B4873" t="str">
            <v>Операции при пищеводно-респираторных свищах</v>
          </cell>
        </row>
        <row r="4874">
          <cell r="B4874" t="str">
            <v>Кардиодилятация пищевода</v>
          </cell>
        </row>
        <row r="4875">
          <cell r="B4875" t="str">
            <v>Эндоскопическая кардиодилятация пищевода механическим кардиодилятатором</v>
          </cell>
        </row>
        <row r="4876">
          <cell r="B4876" t="str">
            <v>Эндоскопическая кардиодилятация пищевода баллонным кардиодилятатором</v>
          </cell>
        </row>
        <row r="4877">
          <cell r="B4877" t="str">
            <v>Фундопликация</v>
          </cell>
        </row>
        <row r="4878">
          <cell r="B4878" t="str">
            <v>Фундопликация лапароскопическая</v>
          </cell>
        </row>
        <row r="4879">
          <cell r="B4879" t="str">
            <v>Гастростомия</v>
          </cell>
        </row>
        <row r="4880">
          <cell r="B4880" t="str">
            <v>Гастростомия с использованием видеоэндоскопических технологий</v>
          </cell>
        </row>
        <row r="4881">
          <cell r="B4881" t="str">
            <v>Ушивание гастростомы</v>
          </cell>
        </row>
        <row r="4882">
          <cell r="B4882" t="str">
            <v>Лапароскопическая гастростомия</v>
          </cell>
        </row>
        <row r="4883">
          <cell r="B4883" t="str">
            <v>Передняя гемипилорэктомия</v>
          </cell>
        </row>
        <row r="4884">
          <cell r="B4884" t="str">
            <v>Реконструкция гастроэнтероанастомоза</v>
          </cell>
        </row>
        <row r="4885">
          <cell r="B4885" t="str">
            <v>Лапароскопический гастроэнтероанастомоз</v>
          </cell>
        </row>
        <row r="4886">
          <cell r="B4886" t="str">
            <v>Эндоскопическая резекция слизистой пищевода</v>
          </cell>
        </row>
        <row r="4887">
          <cell r="B4887" t="str">
            <v>Аргоноплазменная абляция подслизистых опухолей (очагов метаплазии) пищевода</v>
          </cell>
        </row>
        <row r="4888">
          <cell r="B4888" t="str">
            <v>Эндоскопическая резекция слизистой желудка</v>
          </cell>
        </row>
        <row r="4889">
          <cell r="B4889" t="str">
            <v>Эндоскопическое удаление подслизистых образований желудка</v>
          </cell>
        </row>
        <row r="4890">
          <cell r="B4890" t="str">
            <v>Эндоскопическая хирургия при новообразованиях желудка</v>
          </cell>
        </row>
        <row r="4891">
          <cell r="B4891" t="str">
            <v>Резекция пищевода с одномоментной пластикой</v>
          </cell>
        </row>
        <row r="4892">
          <cell r="B4892" t="str">
            <v>Резекция пищевода с одномоментной пластикой видеоторакоскопическая</v>
          </cell>
        </row>
        <row r="4893">
          <cell r="B4893" t="str">
            <v>Эндоскопическая хирургия при новообразованиях пищевода</v>
          </cell>
        </row>
        <row r="4894">
          <cell r="B4894" t="str">
            <v>Эндоскопическое удаление полипов из пищевода</v>
          </cell>
        </row>
        <row r="4895">
          <cell r="B4895" t="str">
            <v>Эндоскопическое удаление подслизистых образований пищевода</v>
          </cell>
        </row>
        <row r="4896">
          <cell r="B4896" t="str">
            <v>Эндоскопическое удаление инородных тел пищевода</v>
          </cell>
        </row>
        <row r="4897">
          <cell r="B4897" t="str">
            <v>Эндоскопическое протезирование пищевода</v>
          </cell>
        </row>
        <row r="4898">
          <cell r="B4898" t="str">
            <v>Эндоскопическая эзофагодивертикулостомия</v>
          </cell>
        </row>
        <row r="4899">
          <cell r="B4899" t="str">
            <v>Эзофагоэнтероанастомоз</v>
          </cell>
        </row>
        <row r="4900">
          <cell r="B4900" t="str">
            <v>Эндопротезирование пищевода</v>
          </cell>
        </row>
        <row r="4901">
          <cell r="B4901" t="str">
            <v>Эзофагогастрофундопликация</v>
          </cell>
        </row>
        <row r="4902">
          <cell r="B4902" t="str">
            <v>Эзофагостомия</v>
          </cell>
        </row>
        <row r="4903">
          <cell r="B4903" t="str">
            <v>Рассечение рубцовой стриктуры пищевода</v>
          </cell>
        </row>
        <row r="4904">
          <cell r="B4904" t="str">
            <v>Лапароскопическая хирургия пищевода</v>
          </cell>
        </row>
        <row r="4905">
          <cell r="B4905" t="str">
            <v>Лапароскопическая эзофагокардиомиотомия</v>
          </cell>
        </row>
        <row r="4906">
          <cell r="B4906" t="str">
            <v>Лапароскопическая диафрагмокрурорафия</v>
          </cell>
        </row>
        <row r="4907">
          <cell r="B4907" t="str">
            <v>Лапароскопическая резекция пищевода</v>
          </cell>
        </row>
        <row r="4908">
          <cell r="B4908" t="str">
            <v>Эндоскопическая имплантация баллона в желудок</v>
          </cell>
        </row>
        <row r="4909">
          <cell r="B4909" t="str">
            <v>Эндоскопическое извлечение баллона из желудка</v>
          </cell>
        </row>
        <row r="4910">
          <cell r="B4910" t="str">
            <v>Эндоскопическое удаление инородных тел из желудка</v>
          </cell>
        </row>
        <row r="4911">
          <cell r="B4911" t="str">
            <v>Лапароскопическое трансгастральное удаление опухолей желудка</v>
          </cell>
        </row>
        <row r="4912">
          <cell r="B4912" t="str">
            <v>Видеоторакоскопическая лимфодиссекция при раке пищевода</v>
          </cell>
        </row>
        <row r="4913">
          <cell r="B4913" t="str">
            <v>Эндоскопическое электрохирургическое удаление новообразования пищевода</v>
          </cell>
        </row>
        <row r="4914">
          <cell r="B4914" t="str">
            <v>Эндоскопическое электрохирургическое удаление новообразования желудка</v>
          </cell>
        </row>
        <row r="4915">
          <cell r="B4915" t="str">
            <v>Закрытие гастростомы</v>
          </cell>
        </row>
        <row r="4916">
          <cell r="B4916" t="str">
            <v>Удаление эндопротеза пищевода</v>
          </cell>
        </row>
        <row r="4917">
          <cell r="B4917" t="str">
            <v>Ушивание разрыва пищевода</v>
          </cell>
        </row>
        <row r="4918">
          <cell r="B4918" t="str">
            <v>Наложение гастродуоденоанастомоза</v>
          </cell>
        </row>
        <row r="4919">
          <cell r="B4919" t="str">
            <v>Установка внутрижелудочного баллона</v>
          </cell>
        </row>
        <row r="4920">
          <cell r="B4920" t="str">
            <v>Удаление внутрижелудочного баллона</v>
          </cell>
        </row>
        <row r="4921">
          <cell r="B4921" t="str">
            <v>Эндоскопическое лигирование варикозных расширений пищевода</v>
          </cell>
        </row>
        <row r="4922">
          <cell r="B4922" t="str">
            <v>Наложение дуоденодуоденоанастомоза</v>
          </cell>
        </row>
        <row r="4923">
          <cell r="B4923" t="str">
            <v>Ушивание раны желудка при проникающем ранении или разрыве</v>
          </cell>
        </row>
        <row r="4924">
          <cell r="B4924" t="str">
            <v>Баллонная дилатация стеноза пищевода</v>
          </cell>
        </row>
        <row r="4925">
          <cell r="B4925" t="str">
            <v>Рассечение рубцовых стриктур желудка</v>
          </cell>
        </row>
        <row r="4926">
          <cell r="B4926" t="str">
            <v>Гастрошунтирование</v>
          </cell>
        </row>
        <row r="4927">
          <cell r="B4927" t="str">
            <v>Гастрошунтирование лапароскопическое</v>
          </cell>
        </row>
        <row r="4928">
          <cell r="B4928" t="str">
            <v>Билиопанкреатическое шунтирование</v>
          </cell>
        </row>
        <row r="4929">
          <cell r="B4929" t="str">
            <v>Билиопанкреатическое шунтирование лапароскопическое</v>
          </cell>
        </row>
        <row r="4930">
          <cell r="B4930" t="str">
            <v>Гастропликация лапароскопическая</v>
          </cell>
        </row>
        <row r="4931">
          <cell r="B4931" t="str">
            <v>Бандажирование желудка лапароскопическое</v>
          </cell>
        </row>
        <row r="4932">
          <cell r="B4932" t="str">
            <v>Иссечение дивертикула тонкой кишки</v>
          </cell>
        </row>
        <row r="4933">
          <cell r="B4933" t="str">
            <v>Сегментарное иссечение поврежденной тонкой кишки</v>
          </cell>
        </row>
        <row r="4934">
          <cell r="B4934" t="str">
            <v>Резекция тонкой кишки для интерпозиции</v>
          </cell>
        </row>
        <row r="4935">
          <cell r="B4935" t="str">
            <v>Роботассистированная резекция тонкой кишки</v>
          </cell>
        </row>
        <row r="4936">
          <cell r="B4936" t="str">
            <v>Илеоэктомия</v>
          </cell>
        </row>
        <row r="4937">
          <cell r="B4937" t="str">
            <v>Еюнэктомия</v>
          </cell>
        </row>
        <row r="4938">
          <cell r="B4938" t="str">
            <v>Наложение анастомоза тонкой кишки в толстую кишку</v>
          </cell>
        </row>
        <row r="4939">
          <cell r="B4939" t="str">
            <v>Илеостомия</v>
          </cell>
        </row>
        <row r="4940">
          <cell r="B4940" t="str">
            <v>Илеостомия превентивная</v>
          </cell>
        </row>
        <row r="4941">
          <cell r="B4941" t="str">
            <v>Еюностомия</v>
          </cell>
        </row>
        <row r="4942">
          <cell r="B4942" t="str">
            <v>Освобождение кишки, внедренной в другую (инвагинации)</v>
          </cell>
        </row>
        <row r="4943">
          <cell r="B4943" t="str">
            <v>Дезинвагинация с резекцией кишки</v>
          </cell>
        </row>
        <row r="4944">
          <cell r="B4944" t="str">
            <v>Оперативное удаление инородного тела тонкой кишки</v>
          </cell>
        </row>
        <row r="4945">
          <cell r="B4945" t="str">
            <v>Энтероэнтеростомия</v>
          </cell>
        </row>
        <row r="4946">
          <cell r="B4946" t="str">
            <v>Наложение энтеро-энтероанастомоза</v>
          </cell>
        </row>
        <row r="4947">
          <cell r="B4947" t="str">
            <v>Ушивание дефекта тонкой кишки</v>
          </cell>
        </row>
        <row r="4948">
          <cell r="B4948" t="str">
            <v>Разобщение тонкокишечных свищей</v>
          </cell>
        </row>
        <row r="4949">
          <cell r="B4949" t="str">
            <v>Эндоскопическое электрохирургическое удаление новообразования тонкой кишки</v>
          </cell>
        </row>
        <row r="4950">
          <cell r="B4950" t="str">
            <v>Закрытие илеостомы</v>
          </cell>
        </row>
        <row r="4951">
          <cell r="B4951" t="str">
            <v>Внутрибрюшное закрытие илеостомы с формированием илео- илеоанастомоза</v>
          </cell>
        </row>
        <row r="4952">
          <cell r="B4952" t="str">
            <v>Формирование обходного анастомоза тонкой кишки</v>
          </cell>
        </row>
        <row r="4953">
          <cell r="B4953" t="str">
            <v>Эндоскопическая резекция слизистой тонкой кишки</v>
          </cell>
        </row>
        <row r="4954">
          <cell r="B4954" t="str">
            <v>Энтеростомия</v>
          </cell>
        </row>
        <row r="4955">
          <cell r="B4955" t="str">
            <v>Удаление полипа тонкой кишки эндоскопическое</v>
          </cell>
        </row>
        <row r="4956">
          <cell r="B4956" t="str">
            <v>Баллонная дилатация стеноза тонкой кишки</v>
          </cell>
        </row>
        <row r="4957">
          <cell r="B4957" t="str">
            <v>Рассечение рубцовых стриктур тонкой кишки</v>
          </cell>
        </row>
        <row r="4958">
          <cell r="B4958" t="str">
            <v>Удаление инородных тел из тонкой кишки эндоскопическое</v>
          </cell>
        </row>
        <row r="4959">
          <cell r="B4959" t="str">
            <v>Удаление дивертикула толстой кишки</v>
          </cell>
        </row>
        <row r="4960">
          <cell r="B4960" t="str">
            <v>Иссечение толстой кишки, частичное</v>
          </cell>
        </row>
        <row r="4961">
          <cell r="B4961" t="str">
            <v>Иссечение толстой кишки с анастомозом "конец в конец"</v>
          </cell>
        </row>
        <row r="4962">
          <cell r="B4962" t="str">
            <v>Тотальная колэктомия</v>
          </cell>
        </row>
        <row r="4963">
          <cell r="B4963" t="str">
            <v>Субтотальная колэктомия</v>
          </cell>
        </row>
        <row r="4964">
          <cell r="B4964" t="str">
            <v>Наложение анастомоза толстой кишки в тонкую кишку</v>
          </cell>
        </row>
        <row r="4965">
          <cell r="B4965" t="str">
            <v>Резекция и формирование стомы</v>
          </cell>
        </row>
        <row r="4966">
          <cell r="B4966" t="str">
            <v>Колостомия</v>
          </cell>
        </row>
        <row r="4967">
          <cell r="B4967" t="str">
            <v>Колостомия превентивная</v>
          </cell>
        </row>
        <row r="4968">
          <cell r="B4968" t="str">
            <v>Цекостомия</v>
          </cell>
        </row>
        <row r="4969">
          <cell r="B4969" t="str">
            <v>Аппендэктомия</v>
          </cell>
        </row>
        <row r="4970">
          <cell r="B4970" t="str">
            <v>Аппендэктомия с использованием видеоэндоскопических технологий</v>
          </cell>
        </row>
        <row r="4971">
          <cell r="B4971" t="str">
            <v>Дренаж аппендикулярного абсцесса</v>
          </cell>
        </row>
        <row r="4972">
          <cell r="B4972" t="str">
            <v>Оперативное удаление инородного тела толстой кишки</v>
          </cell>
        </row>
        <row r="4973">
          <cell r="B4973" t="str">
            <v>Формирование обходного анастомоза толстой кишки</v>
          </cell>
        </row>
        <row r="4974">
          <cell r="B4974" t="str">
            <v>Закрытие колостомы</v>
          </cell>
        </row>
        <row r="4975">
          <cell r="B4975" t="str">
            <v>Внебрюшинное закрытие колостомы</v>
          </cell>
        </row>
        <row r="4976">
          <cell r="B4976" t="str">
            <v>Чрезбрюшинное закрытие колостомы</v>
          </cell>
        </row>
        <row r="4977">
          <cell r="B4977" t="str">
            <v>Проктопластика брюшнопромежностная</v>
          </cell>
        </row>
        <row r="4978">
          <cell r="B4978" t="str">
            <v>Гемиколэктомия левосторонняя</v>
          </cell>
        </row>
        <row r="4979">
          <cell r="B4979" t="str">
            <v>Гемиколэктомия левосторонняя с формированием колостомы</v>
          </cell>
        </row>
        <row r="4980">
          <cell r="B4980" t="str">
            <v>Гемиколэктомия левосторонняя с использованием видеоэндоскопических технологий</v>
          </cell>
        </row>
        <row r="4981">
          <cell r="B4981" t="str">
            <v>Гемиколэктомия левосторонняя роботассистированная</v>
          </cell>
        </row>
        <row r="4982">
          <cell r="B4982" t="str">
            <v>Комбинированная гемиколэктомия левосторонняя с резекцией соседних органов</v>
          </cell>
        </row>
        <row r="4983">
          <cell r="B4983" t="str">
            <v>Гемиколэктомия правосторонняя</v>
          </cell>
        </row>
        <row r="4984">
          <cell r="B4984" t="str">
            <v>Гемиколэктомия правосторонняя с использованием видеоэндоскопических технологий</v>
          </cell>
        </row>
        <row r="4985">
          <cell r="B4985" t="str">
            <v>Гемиколэктомия правосторонняя роботассистированная</v>
          </cell>
        </row>
        <row r="4986">
          <cell r="B4986" t="str">
            <v>Комбинированная гемиколэктомия правосторонняя с резекцией соседних органов</v>
          </cell>
        </row>
        <row r="4987">
          <cell r="B4987" t="str">
            <v>Резекция поперечно-ободочной кишки</v>
          </cell>
        </row>
        <row r="4988">
          <cell r="B4988" t="str">
            <v>Резекция поперечно-ободочной кишки с использованием видеоэндоскопических технологий</v>
          </cell>
        </row>
        <row r="4989">
          <cell r="B4989" t="str">
            <v>Комбинированная резекция ободочной кишки с резекцией соседних органов</v>
          </cell>
        </row>
        <row r="4990">
          <cell r="B4990" t="str">
            <v>Лапароскопическая резекция толстой кишки</v>
          </cell>
        </row>
        <row r="4991">
          <cell r="B4991" t="str">
            <v>Иссечение толстой кишки с анастомозом "конец в бок"</v>
          </cell>
        </row>
        <row r="4992">
          <cell r="B4992" t="str">
            <v>Удаление полипа толстой кишки</v>
          </cell>
        </row>
        <row r="4993">
          <cell r="B4993" t="str">
            <v>Удаление полипа толстой кишки эндоскопическое</v>
          </cell>
        </row>
        <row r="4994">
          <cell r="B4994" t="str">
            <v>Формирование тонкокишечного резервуара</v>
          </cell>
        </row>
        <row r="4995">
          <cell r="B4995" t="str">
            <v>Наложение реконструктивного толстокишечного анастомоза</v>
          </cell>
        </row>
        <row r="4996">
          <cell r="B4996" t="str">
            <v>Разобщение сращений при спаечной непроходимости</v>
          </cell>
        </row>
        <row r="4997">
          <cell r="B4997" t="str">
            <v>Разобщение сращений при спаечной непроходимости с использованием видеоэндоскопических технологий</v>
          </cell>
        </row>
        <row r="4998">
          <cell r="B4998" t="str">
            <v>Ушивание перфоративного отверстия или дефекта толстой кишки</v>
          </cell>
        </row>
        <row r="4999">
          <cell r="B4999" t="str">
            <v>Закрытие толстокишечных свищей</v>
          </cell>
        </row>
        <row r="5000">
          <cell r="B5000" t="str">
            <v>Эндоскопическое удаление ворсинчатых опухолей толстой кишки</v>
          </cell>
        </row>
        <row r="5001">
          <cell r="B5001" t="str">
            <v>Лапароскопическое удаление новообразования толстой кишки</v>
          </cell>
        </row>
        <row r="5002">
          <cell r="B5002" t="str">
            <v>Эндоскопическое электрохирургическое удаление новообразования толстой кишки</v>
          </cell>
        </row>
        <row r="5003">
          <cell r="B5003" t="str">
            <v>Удаление жирового придатка толстой кишки</v>
          </cell>
        </row>
        <row r="5004">
          <cell r="B5004" t="str">
            <v>Удаление жирового придатка толстой кишки лапароскопическое</v>
          </cell>
        </row>
        <row r="5005">
          <cell r="B5005" t="str">
            <v>Резекция илеоцекального угла</v>
          </cell>
        </row>
        <row r="5006">
          <cell r="B5006" t="str">
            <v>Колэктомия</v>
          </cell>
        </row>
        <row r="5007">
          <cell r="B5007" t="str">
            <v>Колэктомия с резекцией прямой кишки, мукозэктомией прямой кишки, с формированием J-образного тонкокишечного резервуара, низкого илеоректального аппаратного анастомоза</v>
          </cell>
        </row>
        <row r="5008">
          <cell r="B5008" t="str">
            <v>Лапароскопически-ассистированная, колэктомия с резекцией прямой кишки, мукозэктомией прямой кишки, с формированием J-образного тонкокишечного резервуара, низкого илеоректального аппаратного анастомоза</v>
          </cell>
        </row>
        <row r="5009">
          <cell r="B5009" t="str">
            <v>Колэктомия с резекцией прямой кишки, мукозэктомией прямой кишки, с формированием S-образного тонкокишечного резервуара, низкого илеоректального аппаратного анастомоза</v>
          </cell>
        </row>
        <row r="5010">
          <cell r="B5010" t="str">
            <v>Лапароскопически-ассистированная, колэктомия с резекцией прямой кишки, мукозэктомией прямой кишки, с формированием S-образного тонкокишечного резервуара, низкого илеоректального аппаратного анастомоза</v>
          </cell>
        </row>
        <row r="5011">
          <cell r="B5011" t="str">
            <v>Лапароскопически-ассистированная, колэктомия с брюшно-анальной резекцией прямой кишки</v>
          </cell>
        </row>
        <row r="5012">
          <cell r="B5012" t="str">
            <v>Лапароскопическая колэктомия с брюшно-анальной резекцией прямой кишки</v>
          </cell>
        </row>
        <row r="5013">
          <cell r="B5013" t="str">
            <v>Колэктомия с брюшно-анальной резекцией прямой кишки</v>
          </cell>
        </row>
        <row r="5014">
          <cell r="B5014" t="str">
            <v>Лапароскопически-ассистированная колэктомия с экстирпацией прямой кишки</v>
          </cell>
        </row>
        <row r="5015">
          <cell r="B5015" t="str">
            <v>Лапароскопическая колэктомия с экстирпацией прямой кишки</v>
          </cell>
        </row>
        <row r="5016">
          <cell r="B5016" t="str">
            <v>Колэктомия с экстирпацией прямой кишки</v>
          </cell>
        </row>
        <row r="5017">
          <cell r="B5017" t="str">
            <v>Лапароскопически-ассистированная колэктомия с формированием илеоректального анастомоза</v>
          </cell>
        </row>
        <row r="5018">
          <cell r="B5018" t="str">
            <v>Лапароскопическая колэктомия с формированием илеоректального анастомоза</v>
          </cell>
        </row>
        <row r="5019">
          <cell r="B5019" t="str">
            <v>Колэктомия с формированием илеоректального анастомоза</v>
          </cell>
        </row>
        <row r="5020">
          <cell r="B5020" t="str">
            <v>Лапароскопически-ассистированная субтотальная резекция ободочной кишки с формированием асцендоректального анастомоза</v>
          </cell>
        </row>
        <row r="5021">
          <cell r="B5021" t="str">
            <v>Лапароскопическая субтотальная резекция ободочной кишки с формированием асцендоректального анастомоза</v>
          </cell>
        </row>
        <row r="5022">
          <cell r="B5022" t="str">
            <v>Субтотальная резекция ободочной кишки с формированием асцендоректального анастомоза</v>
          </cell>
        </row>
        <row r="5023">
          <cell r="B5023" t="str">
            <v>Лапароскопически-ассистированная субтотальная резекция ободочной кишки с брюшно-анальной резекцией прямой кишки и низведением правых отделов ободочной кишки в анальный канал</v>
          </cell>
        </row>
        <row r="5024">
          <cell r="B5024" t="str">
            <v>Лапароскопическая субтотальная резекция ободочной кишки с брюшно-анальной резекцией прямой кишки и низведением правых отделов ободочной кишки в анальный канал</v>
          </cell>
        </row>
        <row r="5025">
          <cell r="B5025" t="str">
            <v>Открытая субтотальная резекция ободочной кишки с брюшно-анальной резекцией прямой кишки и низведением правых отделов ободочной кишки в анальный канал</v>
          </cell>
        </row>
        <row r="5026">
          <cell r="B5026" t="str">
            <v>Баллонная дилатация стенозов толстой кишки</v>
          </cell>
        </row>
        <row r="5027">
          <cell r="B5027" t="str">
            <v>Удаление инородных тел из толстой кишки эндоскопическое</v>
          </cell>
        </row>
        <row r="5028">
          <cell r="B5028" t="str">
            <v>Бужирование толстой кишки</v>
          </cell>
        </row>
        <row r="5029">
          <cell r="B5029" t="str">
            <v>Рассечение рубцовых стриктур толстой кишки</v>
          </cell>
        </row>
        <row r="5030">
          <cell r="B5030" t="str">
            <v>Удаление инородного тела прямой кишки с помощью разреза</v>
          </cell>
        </row>
        <row r="5031">
          <cell r="B5031" t="str">
            <v>Прижигание слизистой прямой кишки</v>
          </cell>
        </row>
        <row r="5032">
          <cell r="B5032" t="str">
            <v>Иссечение ректальной слизистой оболочки</v>
          </cell>
        </row>
        <row r="5033">
          <cell r="B5033" t="str">
            <v>Иссечение анальной трещины</v>
          </cell>
        </row>
        <row r="5034">
          <cell r="B5034" t="str">
            <v>Проктосигмоидэктомия</v>
          </cell>
        </row>
        <row r="5035">
          <cell r="B5035" t="str">
            <v>Восстановление прямой кишки</v>
          </cell>
        </row>
        <row r="5036">
          <cell r="B5036" t="str">
            <v>Восстановление прямой кишки. Промежностная проктопластика</v>
          </cell>
        </row>
        <row r="5037">
          <cell r="B5037" t="str">
            <v>Восстановление прямой кишки. Брюшно-промежностная проктопластика</v>
          </cell>
        </row>
        <row r="5038">
          <cell r="B5038" t="str">
            <v>Закрытие внутреннего свища прямой кишки</v>
          </cell>
        </row>
        <row r="5039">
          <cell r="B5039" t="str">
            <v>Иссечение ректовагинального свища трансперинеальным доступом с раздельным ушиванием дефектов прямой кишки и влагалища, передняя леваторопластика</v>
          </cell>
        </row>
        <row r="5040">
          <cell r="B5040" t="str">
            <v>Иссечение ректовагинального свища с ушиванием дефекта влагалища, низведение полнослойного лоскута прямой кишки</v>
          </cell>
        </row>
        <row r="5041">
          <cell r="B5041" t="str">
            <v>Иссечение ректовагинального свища брюшно-промежностным доступом с раздельным ушиванием дефектов прямой кишки и влагалища</v>
          </cell>
        </row>
        <row r="5042">
          <cell r="B5042" t="str">
            <v>Закрытие проктостомы</v>
          </cell>
        </row>
        <row r="5043">
          <cell r="B5043" t="str">
            <v>Разрез или иссечение приректальной ткани</v>
          </cell>
        </row>
        <row r="5044">
          <cell r="B5044" t="str">
            <v>Дренаж тазопрямокишечной ткани</v>
          </cell>
        </row>
        <row r="5045">
          <cell r="B5045" t="str">
            <v>Иссечение наружного свища прямой кишки</v>
          </cell>
        </row>
        <row r="5046">
          <cell r="B5046" t="str">
            <v>Разрез или иссечение перианальной ткани</v>
          </cell>
        </row>
        <row r="5047">
          <cell r="B5047" t="str">
            <v>Дренирование абсцесса прямой кишки</v>
          </cell>
        </row>
        <row r="5048">
          <cell r="B5048" t="str">
            <v>Удаление геморроидальных узлов</v>
          </cell>
        </row>
        <row r="5049">
          <cell r="B5049" t="str">
            <v>Склеротерапия геморроидальных узлов</v>
          </cell>
        </row>
        <row r="5050">
          <cell r="B5050" t="str">
            <v>Лигирование геморроидальных узлов</v>
          </cell>
        </row>
        <row r="5051">
          <cell r="B5051" t="str">
            <v>Дезартеризация геморроидальных узлов</v>
          </cell>
        </row>
        <row r="5052">
          <cell r="B5052" t="str">
            <v>Дезартеризация геморроидальных узлов под контролем ультразвуковой допплерографией, с мукопексией и лифтингом</v>
          </cell>
        </row>
        <row r="5053">
          <cell r="B5053" t="str">
            <v>Разделение анального сфинктера</v>
          </cell>
        </row>
        <row r="5054">
          <cell r="B5054" t="str">
            <v>Сфинктеропластика</v>
          </cell>
        </row>
        <row r="5055">
          <cell r="B5055" t="str">
            <v>Эвакуация тромбированных геморроидальных узлов</v>
          </cell>
        </row>
        <row r="5056">
          <cell r="B5056" t="str">
            <v>Удаление полипа анального канала и прямой кишки</v>
          </cell>
        </row>
        <row r="5057">
          <cell r="B5057" t="str">
            <v>Удаление инородного тела прямой кишки без разреза</v>
          </cell>
        </row>
        <row r="5058">
          <cell r="B5058" t="str">
            <v>Резекция сигмовидной кишки</v>
          </cell>
        </row>
        <row r="5059">
          <cell r="B5059" t="str">
            <v>Резекция сигмовидной кишки с использованием видеоэндоскопических технологий</v>
          </cell>
        </row>
        <row r="5060">
          <cell r="B5060" t="str">
            <v>Резекция сигмовидной кишки роботассистированная</v>
          </cell>
        </row>
        <row r="5061">
          <cell r="B5061" t="str">
            <v>Обструктивная резекция сигмовидной кишки</v>
          </cell>
        </row>
        <row r="5062">
          <cell r="B5062" t="str">
            <v>Обструктивная резекция сигмовидной кишки с использованием видеоэндоскопических технологий</v>
          </cell>
        </row>
        <row r="5063">
          <cell r="B5063" t="str">
            <v>Нервосберегающая лапароскопически-ассистированная резекция сигмовидной кишки</v>
          </cell>
        </row>
        <row r="5064">
          <cell r="B5064" t="str">
            <v>Комбинированная резекция сигмовидной кишки с резекцией соседних органов</v>
          </cell>
        </row>
        <row r="5065">
          <cell r="B5065" t="str">
            <v>Резекция сигмовидной ободочной кишки внутрибрюшная с анастомозом конец-в-конец</v>
          </cell>
        </row>
        <row r="5066">
          <cell r="B5066" t="str">
            <v>Экстирпация прямой кишки</v>
          </cell>
        </row>
        <row r="5067">
          <cell r="B5067" t="str">
            <v>Экстирпация прямой кишки с реконструкцией анального сфинктера</v>
          </cell>
        </row>
        <row r="5068">
          <cell r="B5068" t="str">
            <v>Экстирпация прямой кишки с использованием видеоэндоскопических технологий</v>
          </cell>
        </row>
        <row r="5069">
          <cell r="B5069" t="str">
            <v>Расширенная комбинированная брюшно-промежностная экстирпация прямой кишки</v>
          </cell>
        </row>
        <row r="5070">
          <cell r="B5070" t="str">
            <v>Резекция прямой кишки</v>
          </cell>
        </row>
        <row r="5071">
          <cell r="B5071" t="str">
            <v>Брюшно-анальная резекция прямой кишки с ликвидацией ректовагинального свища, ушиванием дефекта влагалища</v>
          </cell>
        </row>
        <row r="5072">
          <cell r="B5072" t="str">
            <v>Резекция прямой кишки передняя с использованием видеоэндоскопических технологий</v>
          </cell>
        </row>
        <row r="5073">
          <cell r="B5073" t="str">
            <v>Резекция прямой кишки передняя с реконструкцией ампулы прямой кишки</v>
          </cell>
        </row>
        <row r="5074">
          <cell r="B5074" t="str">
            <v>Резекция прямой кишки передняя низкая</v>
          </cell>
        </row>
        <row r="5075">
          <cell r="B5075" t="str">
            <v>Резекция прямой кишки передняя низкая с реконструкцией ампулы прямой кишки</v>
          </cell>
        </row>
        <row r="5076">
          <cell r="B5076" t="str">
            <v>Резекция прямой кишки брюшно-анальная с низведением сигмовидной кишки</v>
          </cell>
        </row>
        <row r="5077">
          <cell r="B5077" t="str">
            <v>Резекция прямой кишки брюшно-анальная с резекцией внутреннего сфинктера</v>
          </cell>
        </row>
        <row r="5078">
          <cell r="B5078" t="str">
            <v>Резекция прямой кишки интерсфинктерная</v>
          </cell>
        </row>
        <row r="5079">
          <cell r="B5079" t="str">
            <v>Передняя резекция прямой кишки</v>
          </cell>
        </row>
        <row r="5080">
          <cell r="B5080" t="str">
            <v>Нервосберегающая внутрибрюшная резекция прямой кишки с прецизионным выделением и сохранением элементов вегетативной нервной системы таза</v>
          </cell>
        </row>
        <row r="5081">
          <cell r="B5081" t="str">
            <v>Нервосберегающая лапароскопически-ассистированная резекция прямой кишки</v>
          </cell>
        </row>
        <row r="5082">
          <cell r="B5082" t="str">
            <v>Резекция прямой кишки роботассистированная</v>
          </cell>
        </row>
        <row r="5083">
          <cell r="B5083" t="str">
            <v>Комбинированная резекция прямой кишки с резекцией соседних органов</v>
          </cell>
        </row>
        <row r="5084">
          <cell r="B5084" t="str">
            <v>Трансанальная слизисто-подслизистая резекция нижнеампулярного отдела прямой кишки</v>
          </cell>
        </row>
        <row r="5085">
          <cell r="B5085" t="str">
            <v>Ушивание повреждения прямой кишки</v>
          </cell>
        </row>
        <row r="5086">
          <cell r="B5086" t="str">
            <v>Ректопексия</v>
          </cell>
        </row>
        <row r="5087">
          <cell r="B5087" t="str">
            <v>Ректопексия с использованием видеоэндоскопических технологий</v>
          </cell>
        </row>
        <row r="5088">
          <cell r="B5088" t="str">
            <v>Иссечение эпителиального копчикового хода</v>
          </cell>
        </row>
        <row r="5089">
          <cell r="B5089" t="str">
            <v>Микрохирургия при новообразованиях прямой кишки эндоскопическая</v>
          </cell>
        </row>
        <row r="5090">
          <cell r="B5090" t="str">
            <v>Реконструкция при новообразованиях прямой кишки</v>
          </cell>
        </row>
        <row r="5091">
          <cell r="B5091" t="str">
            <v>Реконструкция при новообразованиях прямой кишки эндоскопическая</v>
          </cell>
        </row>
        <row r="5092">
          <cell r="B5092" t="str">
            <v>Мезоректумэктомия</v>
          </cell>
        </row>
        <row r="5093">
          <cell r="B5093" t="str">
            <v>Реконструкция пищеводно-кишечного анастомоза при рубцовых деформациях, не подлежащих эндоскопическому лечению</v>
          </cell>
        </row>
        <row r="5094">
          <cell r="B5094" t="str">
            <v>Реконструкция пищеводно-желудочного анастомоза при тяжелых рефлюкс-эзофагитах</v>
          </cell>
        </row>
        <row r="5095">
          <cell r="B5095" t="str">
            <v>Эндоскопическое электрохирургическое удаление новообразования ректосигмоидного соединения</v>
          </cell>
        </row>
        <row r="5096">
          <cell r="B5096" t="str">
            <v>Эндоскопическое электрохирургическое удаление новообразования прямой кишки</v>
          </cell>
        </row>
        <row r="5097">
          <cell r="B5097" t="str">
            <v>Эндоскопическое электрохирургическое удаление новообразования заднего прохода (ануса) и анального канала</v>
          </cell>
        </row>
        <row r="5098">
          <cell r="B5098" t="str">
            <v>Иссечение новообразований перианальной области и анального канала</v>
          </cell>
        </row>
        <row r="5099">
          <cell r="B5099" t="str">
            <v>Вскрытие острого гнойного парапроктита</v>
          </cell>
        </row>
        <row r="5100">
          <cell r="B5100" t="str">
            <v>Иссечение подкожно-подслизистого свища прямой кишки</v>
          </cell>
        </row>
        <row r="5101">
          <cell r="B5101" t="str">
            <v>Иссечение транссфинктерного свища прямой кишки</v>
          </cell>
        </row>
        <row r="5102">
          <cell r="B5102" t="str">
            <v>Иссечение экстрасфинктерного свища прямой кишки</v>
          </cell>
        </row>
        <row r="5103">
          <cell r="B5103" t="str">
            <v>Удаление кисты параректальной клетчатки</v>
          </cell>
        </row>
        <row r="5104">
          <cell r="B5104" t="str">
            <v>Удаление новообразования параректальной клетчатки</v>
          </cell>
        </row>
        <row r="5105">
          <cell r="B5105" t="str">
            <v>Бужирование анального отверстия</v>
          </cell>
        </row>
        <row r="5106">
          <cell r="B5106" t="str">
            <v>Иссечение геморроидальных бахромок</v>
          </cell>
        </row>
        <row r="5107">
          <cell r="B5107" t="str">
            <v>Аносфинктеролеваторопластика</v>
          </cell>
        </row>
        <row r="5108">
          <cell r="B5108" t="str">
            <v>Аносфинктеропластика</v>
          </cell>
        </row>
        <row r="5109">
          <cell r="B5109" t="str">
            <v>Тромбэктомия геморроидальных узлов</v>
          </cell>
        </row>
        <row r="5110">
          <cell r="B5110" t="str">
            <v>Пневмодивульсия</v>
          </cell>
        </row>
        <row r="5111">
          <cell r="B5111" t="str">
            <v>Иссечение гипертрофированных анальных сосочков</v>
          </cell>
        </row>
        <row r="5112">
          <cell r="B5112" t="str">
            <v>Иссечение пресакральной кисты</v>
          </cell>
        </row>
        <row r="5113">
          <cell r="B5113" t="str">
            <v>Иссечение пресакральной кисты с резекцией копчика</v>
          </cell>
        </row>
        <row r="5114">
          <cell r="B5114" t="str">
            <v>Иссечение ректоцеле с пластикой ректовагинальной перегородки аллотрансплантатом</v>
          </cell>
        </row>
        <row r="5115">
          <cell r="B5115" t="str">
            <v>Сакральная проктопластика</v>
          </cell>
        </row>
        <row r="5116">
          <cell r="B5116" t="str">
            <v>Анопластика</v>
          </cell>
        </row>
        <row r="5117">
          <cell r="B5117" t="str">
            <v>Удаление кисты яичника</v>
          </cell>
        </row>
        <row r="5118">
          <cell r="B5118" t="str">
            <v>Удаление кисты яичника с использованием видеоэндоскопических технологий</v>
          </cell>
        </row>
        <row r="5119">
          <cell r="B5119" t="str">
            <v>Оофорэктомия лапаротомическая</v>
          </cell>
        </row>
        <row r="5120">
          <cell r="B5120" t="str">
            <v>Оофорэктомия с использованием видеоэндоскопических технологий</v>
          </cell>
        </row>
        <row r="5121">
          <cell r="B5121" t="str">
            <v>Удаление дисгенетичных гонад</v>
          </cell>
        </row>
        <row r="5122">
          <cell r="B5122" t="str">
            <v>Удаление гонадальных тяжей</v>
          </cell>
        </row>
        <row r="5123">
          <cell r="B5123" t="str">
            <v>Сальпинго-оофорэктомия лапаротомическая</v>
          </cell>
        </row>
        <row r="5124">
          <cell r="B5124" t="str">
            <v>Сальпинго-оофорэктомия с использованием видеоэндоскопических технологий</v>
          </cell>
        </row>
        <row r="5125">
          <cell r="B5125" t="str">
            <v>Сальпинго-оофорэктомия односторонняя с резекцией контрлатерального яичника и субтотальная резекция большого сальника лапаротомическая</v>
          </cell>
        </row>
        <row r="5126">
          <cell r="B5126" t="str">
            <v>Сальпинго-оофорэктомия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v>
          </cell>
        </row>
        <row r="5127">
          <cell r="B5127" t="str">
            <v>Лапароскопическая транспозиция яичников</v>
          </cell>
        </row>
        <row r="5128">
          <cell r="B5128" t="str">
            <v>Резекция сальника с использованием видеоэндоскопических технологий</v>
          </cell>
        </row>
        <row r="5129">
          <cell r="B5129" t="str">
            <v>Резекция контралатерального яичника, большого сальника с использованием видеоэндоскопических технологий</v>
          </cell>
        </row>
        <row r="5130">
          <cell r="B5130" t="str">
            <v>Резекция контралатерального яичника, большого сальника лапаротомическая</v>
          </cell>
        </row>
        <row r="5131">
          <cell r="B5131" t="str">
            <v>Сальпингэктомия лапаротомическая</v>
          </cell>
        </row>
        <row r="5132">
          <cell r="B5132" t="str">
            <v>Сальпингэктомия с использованием видеоэндоскопических технологий</v>
          </cell>
        </row>
        <row r="5133">
          <cell r="B5133" t="str">
            <v>Кесарево сечение</v>
          </cell>
        </row>
        <row r="5134">
          <cell r="B5134" t="str">
            <v>Расширение шеечного канала</v>
          </cell>
        </row>
        <row r="5135">
          <cell r="B5135" t="str">
            <v>Резекция шейки матки</v>
          </cell>
        </row>
        <row r="5136">
          <cell r="B5136" t="str">
            <v>Пластика шейки матки</v>
          </cell>
        </row>
        <row r="5137">
          <cell r="B5137" t="str">
            <v>Разделение внутриматочных сращений</v>
          </cell>
        </row>
        <row r="5138">
          <cell r="B5138" t="str">
            <v>Абляция эндометрия</v>
          </cell>
        </row>
        <row r="5139">
          <cell r="B5139" t="str">
            <v>Субтотальная гистерэктомия (ампутация матки) лапаротомическая</v>
          </cell>
        </row>
        <row r="5140">
          <cell r="B5140" t="str">
            <v>Субтотальная гистерэктомия (ампутация матки) с использованием видеоэндоскопических технологий</v>
          </cell>
        </row>
        <row r="5141">
          <cell r="B5141" t="str">
            <v>Субтотальная гистерэктомия (ампутация матки) с придатками лапаротомическая</v>
          </cell>
        </row>
        <row r="5142">
          <cell r="B5142" t="str">
            <v>Субтотальная гистерэктомия (ампутация матки) с придатками с использованием видеоэндоскопических технологий</v>
          </cell>
        </row>
        <row r="5143">
          <cell r="B5143" t="str">
            <v>Тотальная гистерэктомия (экстирпация матки) лапаротомическая</v>
          </cell>
        </row>
        <row r="5144">
          <cell r="B5144" t="str">
            <v>Тотальная гистерэктомия (экстирпация матки) с использованием видеоэндоскопических технологий</v>
          </cell>
        </row>
        <row r="5145">
          <cell r="B5145" t="str">
            <v>Тотальная гистерэктомия (экстирпация матки) с придатками лапаротомическая</v>
          </cell>
        </row>
        <row r="5146">
          <cell r="B5146" t="str">
            <v>Тотальная гистерэктомия (экстирпация матки) с придатками лапароскопическая с использованием видеоэндоскопических технологий</v>
          </cell>
        </row>
        <row r="5147">
          <cell r="B5147" t="str">
            <v>Тотальная гистерэктомия (экстирпация матки) расширенная с использованием видеоэндоскопических технологий</v>
          </cell>
        </row>
        <row r="5148">
          <cell r="B5148" t="str">
            <v>Тотальная гистерэктомия (экстирпация матки) расширенная с транспозицией яичников с использованием видеоэндоскопических технологий</v>
          </cell>
        </row>
        <row r="5149">
          <cell r="B5149" t="str">
            <v>Тотальная гистерэктомия (экстирпация матки) расширенная с транспозицией яичников</v>
          </cell>
        </row>
        <row r="5150">
          <cell r="B5150" t="str">
            <v>Тотальная гистерэктомия (экстирпация матки) с придатками расширенная с использованием видеоэндоскопических технологий</v>
          </cell>
        </row>
        <row r="5151">
          <cell r="B5151" t="str">
            <v>Иссечение ретроцервикального эндометриоза</v>
          </cell>
        </row>
        <row r="5152">
          <cell r="B5152" t="str">
            <v>Резекция ректо-сигмоидного отдела кишки при гинекологической патологии</v>
          </cell>
        </row>
        <row r="5153">
          <cell r="B5153" t="str">
            <v>Резекция мочевого пузыря при гинекологической патологии</v>
          </cell>
        </row>
        <row r="5154">
          <cell r="B5154" t="str">
            <v>Резекция мочеточника при гинекологической патологии</v>
          </cell>
        </row>
        <row r="5155">
          <cell r="B5155" t="str">
            <v>Резекция большого сальника при гинекологической патологии</v>
          </cell>
        </row>
        <row r="5156">
          <cell r="B5156" t="str">
            <v>Роботассистированная аднексэктомия или резекция яичников, субтотальная резекция большого сальника</v>
          </cell>
        </row>
        <row r="5157">
          <cell r="B5157" t="str">
            <v>Влагалищная тотальная гистерэктомия (экстирпация матки) без придатков</v>
          </cell>
        </row>
        <row r="5158">
          <cell r="B5158" t="str">
            <v>Влагалищная тотальная гистерэктомия (экстирпация матки) расширенная роботассистированная</v>
          </cell>
        </row>
        <row r="5159">
          <cell r="B5159" t="str">
            <v>Влагалищная гистерэктомия без придатков с использованием видеоэндоскопических технологий</v>
          </cell>
        </row>
        <row r="5160">
          <cell r="B5160" t="str">
            <v>Расширенная гистерэктомия (экстирпация матки) с удалением верхней трети влагалища, придатков, околоматочной клетчатки и региональных лимфатических узлов лапаротомическая</v>
          </cell>
        </row>
        <row r="5161">
          <cell r="B5161" t="str">
            <v>Расширенная гистерэктомия (экстирпация матки) с удалением верхней трети влагалища, придатков, околоматочной клетчатки и региональных лимфатических узлов с использованием видеоэндоскопических технологий</v>
          </cell>
        </row>
        <row r="5162">
          <cell r="B5162" t="str">
            <v>Роботассистированная расширенная гистерэктомия (экстирпация матки) с придатками</v>
          </cell>
        </row>
        <row r="5163">
          <cell r="B5163" t="str">
            <v>Роботассистированная расширенная гистерэктомия (экстирпация матки) с транспозицией яичников</v>
          </cell>
        </row>
        <row r="5164">
          <cell r="B5164" t="str">
            <v>Роботассистированная транспозиция яичников</v>
          </cell>
        </row>
        <row r="5165">
          <cell r="B5165" t="str">
            <v>Влагалищная тотальная гистерэктомия (экстирпация матки) с придатками</v>
          </cell>
        </row>
        <row r="5166">
          <cell r="B5166" t="str">
            <v>Влагалищная тотальная гистерэктомия (экстирпация матки) с придатками роботассистированная</v>
          </cell>
        </row>
        <row r="5167">
          <cell r="B5167" t="str">
            <v>Влагалищная тотальная гистерэктомия (экстирпация матки) с маточными трубами роботассистированная</v>
          </cell>
        </row>
        <row r="5168">
          <cell r="B5168" t="str">
            <v>Влагалищная гистерэктомия с придатками с использованием видеоэндоскопических технологий</v>
          </cell>
        </row>
        <row r="5169">
          <cell r="B5169" t="str">
            <v>Восстановление тазового дна</v>
          </cell>
        </row>
        <row r="5170">
          <cell r="B5170" t="str">
            <v>Иссечение маточного опорного аппарата</v>
          </cell>
        </row>
        <row r="5171">
          <cell r="B5171" t="str">
            <v>Удаление параовариальной кисты лапаротомическое</v>
          </cell>
        </row>
        <row r="5172">
          <cell r="B5172" t="str">
            <v>Удаление параовариальной кисты с использованием видеоэндоскопических технологий</v>
          </cell>
        </row>
        <row r="5173">
          <cell r="B5173" t="str">
            <v>Иссечение гематомы женских половых органов</v>
          </cell>
        </row>
        <row r="5174">
          <cell r="B5174" t="str">
            <v>Восстановление маточного опорного аппарата</v>
          </cell>
        </row>
        <row r="5175">
          <cell r="B5175" t="str">
            <v>Восстановление маточного опорного аппарата с использованием видеоэндоскопических технологий</v>
          </cell>
        </row>
        <row r="5176">
          <cell r="B5176" t="str">
            <v>Дренирование абсцесса женских половых органов</v>
          </cell>
        </row>
        <row r="5177">
          <cell r="B5177" t="str">
            <v>Рассечение девственной плевы</v>
          </cell>
        </row>
        <row r="5178">
          <cell r="B5178" t="str">
            <v>Локальное иссечение влагалища</v>
          </cell>
        </row>
        <row r="5179">
          <cell r="B5179" t="str">
            <v>Восстановление влагалищной стенки</v>
          </cell>
        </row>
        <row r="5180">
          <cell r="B5180" t="str">
            <v>Реконструкция влагалища</v>
          </cell>
        </row>
        <row r="5181">
          <cell r="B5181" t="str">
            <v>Реконструкция влагалища сегментом кишки</v>
          </cell>
        </row>
        <row r="5182">
          <cell r="B5182" t="str">
            <v>Зашивание разрыва влагалища в промежности</v>
          </cell>
        </row>
        <row r="5183">
          <cell r="B5183" t="str">
            <v>Зашивание разрыва шейки матки</v>
          </cell>
        </row>
        <row r="5184">
          <cell r="B5184" t="str">
            <v>Рассечение и иссечение спаек женских половых органов</v>
          </cell>
        </row>
        <row r="5185">
          <cell r="B5185" t="str">
            <v>Рассечение и иссечение спаек женских половых органов с использованием видеоэндоскопических технологий</v>
          </cell>
        </row>
        <row r="5186">
          <cell r="B5186" t="str">
            <v>Иссечение и закрытие свища женских половых органов</v>
          </cell>
        </row>
        <row r="5187">
          <cell r="B5187" t="str">
            <v>Иссечение пузырно-влагалищного свища</v>
          </cell>
        </row>
        <row r="5188">
          <cell r="B5188" t="str">
            <v>Иссечение пузырно-маточного свища</v>
          </cell>
        </row>
        <row r="5189">
          <cell r="B5189" t="str">
            <v>Операции при опущении стенок матки и влагалища</v>
          </cell>
        </row>
        <row r="5190">
          <cell r="B5190" t="str">
            <v>Кульдопластика по Мак Коллу лапароскопическая</v>
          </cell>
        </row>
        <row r="5191">
          <cell r="B5191" t="str">
            <v>Операции при опущении задней стенки влагалища</v>
          </cell>
        </row>
        <row r="5192">
          <cell r="B5192" t="str">
            <v>Операции при опущении передней стенки влагалища</v>
          </cell>
        </row>
        <row r="5193">
          <cell r="B5193" t="str">
            <v>Срединная кольпоррафия</v>
          </cell>
        </row>
        <row r="5194">
          <cell r="B5194" t="str">
            <v>Манчестерская операция</v>
          </cell>
        </row>
        <row r="5195">
          <cell r="B5195" t="str">
            <v>Операции на клиторе</v>
          </cell>
        </row>
        <row r="5196">
          <cell r="B5196" t="str">
            <v>Восстановление вульвы и промежности</v>
          </cell>
        </row>
        <row r="5197">
          <cell r="B5197" t="str">
            <v>Иссечение новообразования молочной железы</v>
          </cell>
        </row>
        <row r="5198">
          <cell r="B5198" t="str">
            <v>Резекция молочной железы</v>
          </cell>
        </row>
        <row r="5199">
          <cell r="B5199" t="str">
            <v>Резекция молочной железы радикальная с региональной лимфаденэктомией</v>
          </cell>
        </row>
        <row r="5200">
          <cell r="B5200" t="str">
            <v>Резекция молочной железы радикальная с региональной лимфаденэктомией и одномоментной алломаммопластикой</v>
          </cell>
        </row>
        <row r="5201">
          <cell r="B5201" t="str">
            <v>Резекция молочной железы радикальная с регионарной лимфаденэктомией и пластикой подмышечной области композитным мышечным трансплантатом</v>
          </cell>
        </row>
        <row r="5202">
          <cell r="B5202" t="str">
            <v>Резекция молочной железы радикальная с региональной лимфаденэктомией и одномоментной алломаммопластикой с различными вариантами кожно-мышечных лоскутов</v>
          </cell>
        </row>
        <row r="5203">
          <cell r="B5203" t="str">
            <v>Резекция молочной железы радикальная комбинированная</v>
          </cell>
        </row>
        <row r="5204">
          <cell r="B5204" t="str">
            <v>Резекция молочной железы субтотальная с алломаммопластикой</v>
          </cell>
        </row>
        <row r="5205">
          <cell r="B5205" t="str">
            <v>Резекция молочной железы субтотальная с маммопластикой и эндопротезированием</v>
          </cell>
        </row>
        <row r="5206">
          <cell r="B5206" t="str">
            <v>Резекция молочной железы с определением "сторожевого" лимфатического узла флюоресцентным методом</v>
          </cell>
        </row>
        <row r="5207">
          <cell r="B5207" t="str">
            <v>Резекция молочной железы с определением "сторожевого" лимфатического узла радиоизотопным методом</v>
          </cell>
        </row>
        <row r="5208">
          <cell r="B5208" t="str">
            <v>Резекция молочной железы с определением "сторожевого" лимфатического узла методом контрастной лимфографии</v>
          </cell>
        </row>
        <row r="5209">
          <cell r="B5209" t="str">
            <v>Резекция молочной железы радикальная с одномоментной маммопластикой</v>
          </cell>
        </row>
        <row r="5210">
          <cell r="B5210" t="str">
            <v>Вентрофиксация матки</v>
          </cell>
        </row>
        <row r="5211">
          <cell r="B5211" t="str">
            <v>Пластика тела матки при аномалиях развития</v>
          </cell>
        </row>
        <row r="5212">
          <cell r="B5212" t="str">
            <v>Удаление рудиментарного рога матки</v>
          </cell>
        </row>
        <row r="5213">
          <cell r="B5213" t="str">
            <v>Удаление рудиментарного рога матки лапароскопическое</v>
          </cell>
        </row>
        <row r="5214">
          <cell r="B5214" t="str">
            <v>Миомэктомия (энуклеация миоматозных узлов) лапаротомическая</v>
          </cell>
        </row>
        <row r="5215">
          <cell r="B5215" t="str">
            <v>Миомэктомия (энуклеация миоматозных узлов) с использованием видеоэндоскопических технологий</v>
          </cell>
        </row>
        <row r="5216">
          <cell r="B5216" t="str">
            <v>Хирургическое лечение заболеваний шейки матки с использованием различных энергий</v>
          </cell>
        </row>
        <row r="5217">
          <cell r="B5217" t="str">
            <v>Электродиатермоконизация шейки матки</v>
          </cell>
        </row>
        <row r="5218">
          <cell r="B5218" t="str">
            <v>Лазерная вапоризация шейки матки</v>
          </cell>
        </row>
        <row r="5219">
          <cell r="B5219" t="str">
            <v>Радиоволновая терапия шейки матки</v>
          </cell>
        </row>
        <row r="5220">
          <cell r="B5220" t="str">
            <v>Криодеструкция шейки матки</v>
          </cell>
        </row>
        <row r="5221">
          <cell r="B5221" t="str">
            <v>Искусственное прерывание беременности (аборт)</v>
          </cell>
        </row>
        <row r="5222">
          <cell r="B5222" t="str">
            <v>Операции по поводу бесплодия на придатках матки</v>
          </cell>
        </row>
        <row r="5223">
          <cell r="B5223" t="str">
            <v>Метропластика лапаротомическая</v>
          </cell>
        </row>
        <row r="5224">
          <cell r="B5224" t="str">
            <v>Метропластика с использованием видеоэндоскопических технологий</v>
          </cell>
        </row>
        <row r="5225">
          <cell r="B5225" t="str">
            <v>Рассечение урогенитального сфинктера</v>
          </cell>
        </row>
        <row r="5226">
          <cell r="B5226" t="str">
            <v>Стерилизация маточных труб лапаротомическая</v>
          </cell>
        </row>
        <row r="5227">
          <cell r="B5227" t="str">
            <v>Стерилизация маточных труб с использованием видеоэндоскопических технологий</v>
          </cell>
        </row>
        <row r="5228">
          <cell r="B5228" t="str">
            <v>Хирургическое лечение недержания мочи при напряжении</v>
          </cell>
        </row>
        <row r="5229">
          <cell r="B5229" t="str">
            <v>Слинговые операции при недержании мочи</v>
          </cell>
        </row>
        <row r="5230">
          <cell r="B5230" t="str">
            <v>Уретропексия свободной синтетической петлей позадилонным доступом</v>
          </cell>
        </row>
        <row r="5231">
          <cell r="B5231" t="str">
            <v>Уретропексия свободной синтетической петлей трансобтураторным доступом</v>
          </cell>
        </row>
        <row r="5232">
          <cell r="B5232" t="str">
            <v>Уретроцистоцервикопексия позадилонным доступом</v>
          </cell>
        </row>
        <row r="5233">
          <cell r="B5233" t="str">
            <v>Мастэктомия</v>
          </cell>
        </row>
        <row r="5234">
          <cell r="B5234" t="str">
            <v>Мастэктомия подкожная с одномоментной алломаммопластикой</v>
          </cell>
        </row>
        <row r="5235">
          <cell r="B5235" t="str">
            <v>Мастэктомия подкожная с одномоментной алломаммопластикой с различными вариантами кожно-мышечных лоскутов</v>
          </cell>
        </row>
        <row r="5236">
          <cell r="B5236" t="str">
            <v>Мастэктомия радикальная с односторонней пластикой молочной железы с применением микрохирургической техники</v>
          </cell>
        </row>
        <row r="5237">
          <cell r="B5237" t="str">
            <v>Мастэктомия расширенная модифицированная с пластическим закрытием дефекта грудной стенки</v>
          </cell>
        </row>
        <row r="5238">
          <cell r="B5238" t="str">
            <v>Мастэктомия радикальная по Пэйти</v>
          </cell>
        </row>
        <row r="5239">
          <cell r="B5239" t="str">
            <v>Мастэктомия радикальная по Холстеду-Майеру с пластикой подмышечно-подключично-подлопаточной области композитным мышечным трансплантатом</v>
          </cell>
        </row>
        <row r="5240">
          <cell r="B5240" t="str">
            <v>Мастэктомия радикальная по Холстеду-Майеру с перевязкой лимфатических сосудов подмышечно-подключично-подлопаточной области с использованием микрохирургической техники</v>
          </cell>
        </row>
        <row r="5241">
          <cell r="B5241" t="str">
            <v>Мастэктомия радикальная по Холстеду-Майеру с пластикой TRAM-лоскутом и с использованием микрохирургической техники</v>
          </cell>
        </row>
        <row r="5242">
          <cell r="B5242" t="str">
            <v>Мастэктомия радикальная по Холстеду</v>
          </cell>
        </row>
        <row r="5243">
          <cell r="B5243" t="str">
            <v>Мастэктомия радикальная подкожная с алломаммопластикой</v>
          </cell>
        </row>
        <row r="5244">
          <cell r="B5244" t="str">
            <v>Мастэктомия радикальная с реконструкцией TRAM-лоскутом и использованием микрохирургической техники</v>
          </cell>
        </row>
        <row r="5245">
          <cell r="B5245" t="str">
            <v>Мастэктомия расширенная модифицированная с пластическим закрытием дефекта грудной стенки различными вариантами кожно-мышечных лоскутов</v>
          </cell>
        </row>
        <row r="5246">
          <cell r="B5246" t="str">
            <v>Мастэктомия радикальная с реконструкцией TRAM-лоскутом</v>
          </cell>
        </row>
        <row r="5247">
          <cell r="B5247" t="str">
            <v>Мастэктомия радикальная по Маддену</v>
          </cell>
        </row>
        <row r="5248">
          <cell r="B5248" t="str">
            <v>Мастэктомия радикальная по Маддену с реконструкцией кожно-мышечным лоскутом и эндопротезированием</v>
          </cell>
        </row>
        <row r="5249">
          <cell r="B5249" t="str">
            <v>Мастэктомия радикальная по Маддену с одномоментной установкой экспандера</v>
          </cell>
        </row>
        <row r="5250">
          <cell r="B5250" t="str">
            <v>Мастэктомия радикальная по Маддену с пластикой подмышечной области композитным мышечным трансплантатом</v>
          </cell>
        </row>
        <row r="5251">
          <cell r="B5251" t="str">
            <v>Отсроченная реконструкция молочной железы ТРАМ-лоскутом</v>
          </cell>
        </row>
        <row r="5252">
          <cell r="B5252" t="str">
            <v>Отсроченная реконструкция молочной железы кожно-мышечным лоскутом и эндопротезированием</v>
          </cell>
        </row>
        <row r="5253">
          <cell r="B5253" t="str">
            <v>Разрез промежности (эпизиотомия)</v>
          </cell>
        </row>
        <row r="5254">
          <cell r="B5254" t="str">
            <v>Редукция эмбриона</v>
          </cell>
        </row>
        <row r="5255">
          <cell r="B5255" t="str">
            <v>Редукция эмбриона трансабдоминальным доступом</v>
          </cell>
        </row>
        <row r="5256">
          <cell r="B5256" t="str">
            <v>Редукция эмбриона трансвагинальным доступом</v>
          </cell>
        </row>
        <row r="5257">
          <cell r="B5257" t="str">
            <v>Наложение швов на шейку матки</v>
          </cell>
        </row>
        <row r="5258">
          <cell r="B5258" t="str">
            <v>Демедуляция яичников</v>
          </cell>
        </row>
        <row r="5259">
          <cell r="B5259" t="str">
            <v>Вульвэктомия</v>
          </cell>
        </row>
        <row r="5260">
          <cell r="B5260" t="str">
            <v>Вульвэктомия с определением сторожевых лимфатических узлов, по показаниям лимфаденэктомия</v>
          </cell>
        </row>
        <row r="5261">
          <cell r="B5261" t="str">
            <v>Вульвэктомия с двухсторонней подвздошно-пахово-бедренной лимфаденэктомией</v>
          </cell>
        </row>
        <row r="5262">
          <cell r="B5262" t="str">
            <v>Гемивульвэктомия</v>
          </cell>
        </row>
        <row r="5263">
          <cell r="B5263" t="str">
            <v>Удаление инородного тела из влагалища</v>
          </cell>
        </row>
        <row r="5264">
          <cell r="B5264" t="str">
            <v>Удаление новообразования влагалища</v>
          </cell>
        </row>
        <row r="5265">
          <cell r="B5265" t="str">
            <v>Удаление опухоли влагалища с реконструктивно-пластическим компонентом</v>
          </cell>
        </row>
        <row r="5266">
          <cell r="B5266" t="str">
            <v>Электроэксцизия новообразования влагалища</v>
          </cell>
        </row>
        <row r="5267">
          <cell r="B5267" t="str">
            <v>Восстановление девственной плевы</v>
          </cell>
        </row>
        <row r="5268">
          <cell r="B5268" t="str">
            <v>Резекция яичника лапаротомическая</v>
          </cell>
        </row>
        <row r="5269">
          <cell r="B5269" t="str">
            <v>Резекция яичника с использованием видеоэндоскопических технологий</v>
          </cell>
        </row>
        <row r="5270">
          <cell r="B5270" t="str">
            <v>Резекция яичника с использованием видеоэндоскопических технологий с помощью коагулятора</v>
          </cell>
        </row>
        <row r="5271">
          <cell r="B5271" t="str">
            <v>Резекция яичника клиновидная с использованием видеоэндоскопических технологий</v>
          </cell>
        </row>
        <row r="5272">
          <cell r="B5272" t="str">
            <v>Экстирпация культи влагалища</v>
          </cell>
        </row>
        <row r="5273">
          <cell r="B5273" t="str">
            <v>Экстирпация культи шейки матки</v>
          </cell>
        </row>
        <row r="5274">
          <cell r="B5274" t="str">
            <v>Влагалищная экстирпация матки с придатками с использованием видеоэндоскопических технологий</v>
          </cell>
        </row>
        <row r="5275">
          <cell r="B5275" t="str">
            <v>Нервосберегающая экстирпация матки с придатками с верхней третью влагалища и тазовой лимфаденкэтомией (лапаротомическая)</v>
          </cell>
        </row>
        <row r="5276">
          <cell r="B5276" t="str">
            <v>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v>
          </cell>
        </row>
        <row r="5277">
          <cell r="B5277" t="str">
            <v>Экстирпация матки с транспозицией яичников и тазовой лимфаденэктомией</v>
          </cell>
        </row>
        <row r="5278">
          <cell r="B5278" t="str">
            <v>Экстирпация матки с тазовой лимфаденэктомией и интраоперационной лучевой терапией</v>
          </cell>
        </row>
        <row r="5279">
          <cell r="B5279" t="str">
            <v>Экстирпация матки с придатками с верхней третью влагалища и тазовой лимфаденкэтомией после предоперационной лучевой терапии</v>
          </cell>
        </row>
        <row r="5280">
          <cell r="B5280" t="str">
            <v>Нервосберегающая расширенная экстирпация матки с придатками и тазовой лимфаденэктомией</v>
          </cell>
        </row>
        <row r="5281">
          <cell r="B5281" t="str">
            <v>Нервосберегающая расширенная экстирпация матки с транспозицией яичников и тазовой лимфаденэктомией</v>
          </cell>
        </row>
        <row r="5282">
          <cell r="B5282" t="str">
            <v>Расширенная экстирпация матки с придатками или с транспозицией яичников и интраоперационной лучевой терапией</v>
          </cell>
        </row>
        <row r="5283">
          <cell r="B5283" t="str">
            <v>Ампутация шейки матки с интраоперационной фотодинамической терапией</v>
          </cell>
        </row>
        <row r="5284">
          <cell r="B5284" t="str">
            <v>Экстирпация матки с придатками роботассистированная</v>
          </cell>
        </row>
        <row r="5285">
          <cell r="B5285" t="str">
            <v>Экстирпация матки с маточными трубами роботассистированная</v>
          </cell>
        </row>
        <row r="5286">
          <cell r="B5286" t="str">
            <v>Экстирпация матки расширенная роботассистированная</v>
          </cell>
        </row>
        <row r="5287">
          <cell r="B5287" t="str">
            <v>Экстирпация матки без придатков роботассистированная</v>
          </cell>
        </row>
        <row r="5288">
          <cell r="B5288" t="str">
            <v>Роботассистированная радикальная трахелэктомия</v>
          </cell>
        </row>
        <row r="5289">
          <cell r="B5289" t="str">
            <v>Радикальная абдоминальная трахелэктомия</v>
          </cell>
        </row>
        <row r="5290">
          <cell r="B5290" t="str">
            <v>Гистерорезектоскопия с фотодинамической терапией и абляцией эндометрия</v>
          </cell>
        </row>
        <row r="5291">
          <cell r="B5291" t="str">
            <v>Высокая ампутация шейки матки</v>
          </cell>
        </row>
        <row r="5292">
          <cell r="B5292" t="str">
            <v>Экстирпация матки с придатками, резекция большого сальника с использованием видеоэндоскопических технологий</v>
          </cell>
        </row>
        <row r="5293">
          <cell r="B5293" t="str">
            <v>Оптимальные циторедуктивные операции с интраоперационной внутрибрюшинной химиотерапией в условиях гипертермии</v>
          </cell>
        </row>
        <row r="5294">
          <cell r="B5294" t="str">
            <v>Рассечение спаек, вскрытие и опорожнение серозоцеле</v>
          </cell>
        </row>
        <row r="5295">
          <cell r="B5295" t="str">
            <v>Рассечение перегородки влагалища</v>
          </cell>
        </row>
        <row r="5296">
          <cell r="B5296" t="str">
            <v>Рассечение синехий малых половых губ</v>
          </cell>
        </row>
        <row r="5297">
          <cell r="B5297" t="str">
            <v>Резекция малых половых губ</v>
          </cell>
        </row>
        <row r="5298">
          <cell r="B5298" t="str">
            <v>Феминизирующая пластика наружных гениталий</v>
          </cell>
        </row>
        <row r="5299">
          <cell r="B5299" t="str">
            <v>Удаление новообразования малой половой губы</v>
          </cell>
        </row>
        <row r="5300">
          <cell r="B5300" t="str">
            <v>Наложение акушерских щипцов</v>
          </cell>
        </row>
        <row r="5301">
          <cell r="B5301" t="str">
            <v>Вакуум-экстракция плода</v>
          </cell>
        </row>
        <row r="5302">
          <cell r="B5302" t="str">
            <v>Экстракция плода за тазовый конец</v>
          </cell>
        </row>
        <row r="5303">
          <cell r="B5303" t="str">
            <v>Плодоразрушающая операция</v>
          </cell>
        </row>
        <row r="5304">
          <cell r="B5304" t="str">
            <v>Ручное пособие при тазовом предлежании плода (по Цовьянову)</v>
          </cell>
        </row>
        <row r="5305">
          <cell r="B5305" t="str">
            <v>Поворот плода за ножку</v>
          </cell>
        </row>
        <row r="5306">
          <cell r="B5306" t="str">
            <v>Классическое ручное пособие при тазовом предлежании плода</v>
          </cell>
        </row>
        <row r="5307">
          <cell r="B5307" t="str">
            <v>Ручное отделение плаценты и выделение последа</v>
          </cell>
        </row>
        <row r="5308">
          <cell r="B5308" t="str">
            <v>Перевязка маточных артерий</v>
          </cell>
        </row>
        <row r="5309">
          <cell r="B5309" t="str">
            <v>Наложение гемостатических компрессионных швов (B-lunch)</v>
          </cell>
        </row>
        <row r="5310">
          <cell r="B5310" t="str">
            <v>Наложение клемм по Бакшееву</v>
          </cell>
        </row>
        <row r="5311">
          <cell r="B5311" t="str">
            <v>Наложение клемм по Генкелю-Тиканадзе</v>
          </cell>
        </row>
        <row r="5312">
          <cell r="B5312" t="str">
            <v>Установка внутриматочного баллона</v>
          </cell>
        </row>
        <row r="5313">
          <cell r="B5313" t="str">
            <v>Реинфузия аутокрови (с использованием аппарата cell-saver)</v>
          </cell>
        </row>
        <row r="5314">
          <cell r="B5314" t="str">
            <v>Вакуум-аспирация эндометрия</v>
          </cell>
        </row>
        <row r="5315">
          <cell r="B5315" t="str">
            <v>Амниоскопия</v>
          </cell>
        </row>
        <row r="5316">
          <cell r="B5316" t="str">
            <v>Промонтопексия лапаротомическая</v>
          </cell>
        </row>
        <row r="5317">
          <cell r="B5317" t="str">
            <v>Промонтопексия с использованием видеоэндоскопических технологий</v>
          </cell>
        </row>
        <row r="5318">
          <cell r="B5318" t="str">
            <v>Коррекция паравагинальных дефектов с использованием видеоэндоскопических технологий</v>
          </cell>
        </row>
        <row r="5319">
          <cell r="B5319" t="str">
            <v>Кольпоперинеоррафия и леваторопластика</v>
          </cell>
        </row>
        <row r="5320">
          <cell r="B5320" t="str">
            <v>Удаление полипа женских половых органов</v>
          </cell>
        </row>
        <row r="5321">
          <cell r="B5321" t="str">
            <v>Маммопластика</v>
          </cell>
        </row>
        <row r="5322">
          <cell r="B5322" t="str">
            <v>Маммопластика подгрудным доступом с применением эндопротеза, расположенного поджелезисто</v>
          </cell>
        </row>
        <row r="5323">
          <cell r="B5323" t="str">
            <v>Маммопластика подгрудным доступом с применением эндопротеза, расположенного подмышечно</v>
          </cell>
        </row>
        <row r="5324">
          <cell r="B5324" t="str">
            <v>Маммопластика подмышечным доступом с применением эндопротеза, расположенного поджелезисто</v>
          </cell>
        </row>
        <row r="5325">
          <cell r="B5325" t="str">
            <v>Маммопластика подмышечным доступом с применением эндопротеза, расположенного подмышечно</v>
          </cell>
        </row>
        <row r="5326">
          <cell r="B5326" t="str">
            <v>Маммопластика периареолярным доступом с применением эндопротеза, расположенного поджелезисто</v>
          </cell>
        </row>
        <row r="5327">
          <cell r="B5327" t="str">
            <v>Маммопластика периареолярным доступом с применением эндопротеза, расположенного подмышечно</v>
          </cell>
        </row>
        <row r="5328">
          <cell r="B5328" t="str">
            <v>Маммопластика уменьшающая с применением периареолярного доступа</v>
          </cell>
        </row>
        <row r="5329">
          <cell r="B5329" t="str">
            <v>Маммопластика уменьшающая с применением вертикального доступа</v>
          </cell>
        </row>
        <row r="5330">
          <cell r="B5330" t="str">
            <v>Маммопластика уменьшающая с применением доступа инвертированным Т</v>
          </cell>
        </row>
        <row r="5331">
          <cell r="B5331" t="str">
            <v>Кожная пластика с применением периареолярного доступа (мастопексия)</v>
          </cell>
        </row>
        <row r="5332">
          <cell r="B5332" t="str">
            <v>Кожная пластика с применением периареолярного и вертикального доступа (мастопексия)</v>
          </cell>
        </row>
        <row r="5333">
          <cell r="B5333" t="str">
            <v>Кожная пластика с применением доступа инвертированным Т (мастопексия)</v>
          </cell>
        </row>
        <row r="5334">
          <cell r="B5334" t="str">
            <v>Коррекция ареолярного комплекса молочных желез</v>
          </cell>
        </row>
        <row r="5335">
          <cell r="B5335" t="str">
            <v>Пластика втянутых сосков</v>
          </cell>
        </row>
        <row r="5336">
          <cell r="B5336" t="str">
            <v>Радикальная брюшная гистерэктомия</v>
          </cell>
        </row>
        <row r="5337">
          <cell r="B5337" t="str">
            <v>Деторзия яичника</v>
          </cell>
        </row>
        <row r="5338">
          <cell r="B5338" t="str">
            <v>Удаление новообразования придатков матки</v>
          </cell>
        </row>
        <row r="5339">
          <cell r="B5339" t="str">
            <v>Снятие швов с шейки матки</v>
          </cell>
        </row>
        <row r="5340">
          <cell r="B5340" t="str">
            <v>Марсупиализация абсцесса или кисты женских половых органов</v>
          </cell>
        </row>
        <row r="5341">
          <cell r="B5341" t="str">
            <v>Марсупиализация абсцесса или кисты большой железы преддверия влагалища</v>
          </cell>
        </row>
        <row r="5342">
          <cell r="B5342" t="str">
            <v>Удаление плодного яйца из маточной трубы</v>
          </cell>
        </row>
        <row r="5343">
          <cell r="B5343" t="str">
            <v>Удаление плодного яйца из маточной трубы лапароскопическое</v>
          </cell>
        </row>
        <row r="5344">
          <cell r="B5344" t="str">
            <v>Пластика маточной трубы</v>
          </cell>
        </row>
        <row r="5345">
          <cell r="B5345" t="str">
            <v>Супрацервикальная гистерэктомия</v>
          </cell>
        </row>
        <row r="5346">
          <cell r="B5346" t="str">
            <v>Супрацервикальная гистерэктомия без придатков лапароскопическая</v>
          </cell>
        </row>
        <row r="5347">
          <cell r="B5347" t="str">
            <v>Супрацервикальная гистерэктомия с придатками лапароскопическая</v>
          </cell>
        </row>
        <row r="5348">
          <cell r="B5348" t="str">
            <v>Ампутация шейки матки</v>
          </cell>
        </row>
        <row r="5349">
          <cell r="B5349" t="str">
            <v>Удаление новообразования вульвы</v>
          </cell>
        </row>
        <row r="5350">
          <cell r="B5350" t="str">
            <v>Электроэксцизия новообразования вульвы</v>
          </cell>
        </row>
        <row r="5351">
          <cell r="B5351" t="str">
            <v>Электроэксцизия новообразования шейки матки</v>
          </cell>
        </row>
        <row r="5352">
          <cell r="B5352" t="str">
            <v>Пластика малых половых губ</v>
          </cell>
        </row>
        <row r="5353">
          <cell r="B5353" t="str">
            <v>Гистероскопическая миомэктомия</v>
          </cell>
        </row>
        <row r="5354">
          <cell r="B5354" t="str">
            <v>Гистероскопическая миомэктомия электрохирургическая</v>
          </cell>
        </row>
        <row r="5355">
          <cell r="B5355" t="str">
            <v>Экстирпация большой железы преддверия влагалища</v>
          </cell>
        </row>
        <row r="5356">
          <cell r="B5356" t="str">
            <v>Энуклеация кисты большой железы преддверия влагалища</v>
          </cell>
        </row>
        <row r="5357">
          <cell r="B5357" t="str">
            <v>Ушивание повреждения стенки матки при проникающем ранении или разрыве лапаротомическое</v>
          </cell>
        </row>
        <row r="5358">
          <cell r="B5358" t="str">
            <v>Отсроченная реконструкция молочной железы с использованием эндопротеза</v>
          </cell>
        </row>
        <row r="5359">
          <cell r="B5359" t="str">
            <v>Вскрытие и дренирование абсцесса простаты</v>
          </cell>
        </row>
        <row r="5360">
          <cell r="B5360" t="str">
            <v>Трансуретральная резекция простаты</v>
          </cell>
        </row>
        <row r="5361">
          <cell r="B5361" t="str">
            <v>Трансуретральная простатэктомия с помощью лазера</v>
          </cell>
        </row>
        <row r="5362">
          <cell r="B5362" t="str">
            <v>Чреспузырная аденомэктомия</v>
          </cell>
        </row>
        <row r="5363">
          <cell r="B5363" t="str">
            <v>Позадилонная аденомэктомия</v>
          </cell>
        </row>
        <row r="5364">
          <cell r="B5364" t="str">
            <v>Лазерная вапоризация простаты</v>
          </cell>
        </row>
        <row r="5365">
          <cell r="B5365" t="str">
            <v>Радикальная простатэктомия</v>
          </cell>
        </row>
        <row r="5366">
          <cell r="B5366" t="str">
            <v>Радикальная промежностная простатэктомия</v>
          </cell>
        </row>
        <row r="5367">
          <cell r="B5367" t="str">
            <v>Простатэктомия надлобковая с реконструкцией и пластикой шейки мочевого пузыря</v>
          </cell>
        </row>
        <row r="5368">
          <cell r="B5368" t="str">
            <v>Радикальная позадилонная простатэктомия</v>
          </cell>
        </row>
        <row r="5369">
          <cell r="B5369" t="str">
            <v>Радикальная лапароскопическая простатэктомия</v>
          </cell>
        </row>
        <row r="5370">
          <cell r="B5370" t="str">
            <v>Нервосберегающая простатэктомия</v>
          </cell>
        </row>
        <row r="5371">
          <cell r="B5371" t="str">
            <v>Позадилонная простатэктомия с расширенной лимфаденэктомией</v>
          </cell>
        </row>
        <row r="5372">
          <cell r="B5372" t="str">
            <v>Простатэктомия роботассистированная</v>
          </cell>
        </row>
        <row r="5373">
          <cell r="B5373" t="str">
            <v>Дренаж тканей вокруг простаты</v>
          </cell>
        </row>
        <row r="5374">
          <cell r="B5374" t="str">
            <v>Остановка кровотечения (мужские половые органы)</v>
          </cell>
        </row>
        <row r="5375">
          <cell r="B5375" t="str">
            <v>Ревизия мошонки</v>
          </cell>
        </row>
        <row r="5376">
          <cell r="B5376" t="str">
            <v>Орхиэктомия</v>
          </cell>
        </row>
        <row r="5377">
          <cell r="B5377" t="str">
            <v>Орхофуникулэктомия</v>
          </cell>
        </row>
        <row r="5378">
          <cell r="B5378" t="str">
            <v>Вазотомия</v>
          </cell>
        </row>
        <row r="5379">
          <cell r="B5379" t="str">
            <v>Вазэктомия</v>
          </cell>
        </row>
        <row r="5380">
          <cell r="B5380" t="str">
            <v>Обрезание крайней плоти</v>
          </cell>
        </row>
        <row r="5381">
          <cell r="B5381" t="str">
            <v>Реконструктивная операция на половом члене</v>
          </cell>
        </row>
        <row r="5382">
          <cell r="B5382" t="str">
            <v>Восстановление и пластическая операция на половом члене. Корпоропластика пликационная</v>
          </cell>
        </row>
        <row r="5383">
          <cell r="B5383" t="str">
            <v>Восстановление и пластическая операция на половом члене. Корпоропластика лоскутная</v>
          </cell>
        </row>
        <row r="5384">
          <cell r="B5384" t="str">
            <v>Дренирование абсцесса мужских половых органов</v>
          </cell>
        </row>
        <row r="5385">
          <cell r="B5385" t="str">
            <v>Дренирование абсцесса предстательной железы</v>
          </cell>
        </row>
        <row r="5386">
          <cell r="B5386" t="str">
            <v>Протезирование яичка</v>
          </cell>
        </row>
        <row r="5387">
          <cell r="B5387" t="str">
            <v>Репозиция яичка</v>
          </cell>
        </row>
        <row r="5388">
          <cell r="B5388" t="str">
            <v>Низведение яичка</v>
          </cell>
        </row>
        <row r="5389">
          <cell r="B5389" t="str">
            <v>Фаллопластика</v>
          </cell>
        </row>
        <row r="5390">
          <cell r="B5390" t="str">
            <v>Фаллопластика с протезированием однокомпонентным протезом</v>
          </cell>
        </row>
        <row r="5391">
          <cell r="B5391" t="str">
            <v>Фаллопластика с протезированием трехкомпонентным протезом</v>
          </cell>
        </row>
        <row r="5392">
          <cell r="B5392" t="str">
            <v>Фаллопластика мышечно-фасциальным лоскутом</v>
          </cell>
        </row>
        <row r="5393">
          <cell r="B5393" t="str">
            <v>Наложение вазо-вазоанастомоза</v>
          </cell>
        </row>
        <row r="5394">
          <cell r="B5394" t="str">
            <v>Наложение вазо-эпидидимоанастомоза</v>
          </cell>
        </row>
        <row r="5395">
          <cell r="B5395" t="str">
            <v>Удаление придатка яичка</v>
          </cell>
        </row>
        <row r="5396">
          <cell r="B5396" t="str">
            <v>Иссечение оболочек яичка</v>
          </cell>
        </row>
        <row r="5397">
          <cell r="B5397" t="str">
            <v>Пластика оболочек яичка</v>
          </cell>
        </row>
        <row r="5398">
          <cell r="B5398" t="str">
            <v>Коррекция гинекомастии</v>
          </cell>
        </row>
        <row r="5399">
          <cell r="B5399" t="str">
            <v>Реваскуляризация полового члена</v>
          </cell>
        </row>
        <row r="5400">
          <cell r="B5400" t="str">
            <v>Маскулинизирующая пластика наружных гениталий</v>
          </cell>
        </row>
        <row r="5401">
          <cell r="B5401" t="str">
            <v>Ампутация полового члена (пенэктомия)</v>
          </cell>
        </row>
        <row r="5402">
          <cell r="B5402" t="str">
            <v>Разрез мошонки и влагалищной оболочки</v>
          </cell>
        </row>
        <row r="5403">
          <cell r="B5403" t="str">
            <v>Иссечение яичка</v>
          </cell>
        </row>
        <row r="5404">
          <cell r="B5404" t="str">
            <v>Пересадка яичка</v>
          </cell>
        </row>
        <row r="5405">
          <cell r="B5405" t="str">
            <v>Вазулэктомия</v>
          </cell>
        </row>
        <row r="5406">
          <cell r="B5406" t="str">
            <v>Прошивание белочной оболочки полового члена</v>
          </cell>
        </row>
        <row r="5407">
          <cell r="B5407" t="str">
            <v>Пластика мошонки</v>
          </cell>
        </row>
        <row r="5408">
          <cell r="B5408" t="str">
            <v>Иссечение кисты мужских половых органов</v>
          </cell>
        </row>
        <row r="5409">
          <cell r="B5409" t="str">
            <v>Иссечение кисты придатка яичка</v>
          </cell>
        </row>
        <row r="5410">
          <cell r="B5410" t="str">
            <v>Иссечение кисты семенного канатика</v>
          </cell>
        </row>
        <row r="5411">
          <cell r="B5411" t="str">
            <v>Иссечение кисты яичка</v>
          </cell>
        </row>
        <row r="5412">
          <cell r="B5412" t="str">
            <v>Пластика уздечки крайней плоти</v>
          </cell>
        </row>
        <row r="5413">
          <cell r="B5413" t="str">
            <v>Ушивание яичка</v>
          </cell>
        </row>
        <row r="5414">
          <cell r="B5414" t="str">
            <v>Энуклеация кисты придатка яичка</v>
          </cell>
        </row>
        <row r="5415">
          <cell r="B5415" t="str">
            <v>Трансуретральная энуклеация простаты</v>
          </cell>
        </row>
        <row r="5416">
          <cell r="B5416" t="str">
            <v>Лазерная энуклеация простаты</v>
          </cell>
        </row>
        <row r="5417">
          <cell r="B5417" t="str">
            <v>Резекция полового члена</v>
          </cell>
        </row>
        <row r="5418">
          <cell r="B5418" t="str">
            <v>Удаление доброкачественных новообразований полового члена</v>
          </cell>
        </row>
        <row r="5419">
          <cell r="B5419" t="str">
            <v>Реконструктивная операция кожи полового члена</v>
          </cell>
        </row>
        <row r="5420">
          <cell r="B5420" t="str">
            <v>Реконструктивная операция кожи мошонки</v>
          </cell>
        </row>
        <row r="5421">
          <cell r="B5421" t="str">
            <v>Наложение кавернозоспонгиоанастомоза</v>
          </cell>
        </row>
        <row r="5422">
          <cell r="B5422" t="str">
            <v>Ушивание кавернозного тела</v>
          </cell>
        </row>
        <row r="5423">
          <cell r="B5423" t="str">
            <v>Резекция придатка яичка</v>
          </cell>
        </row>
        <row r="5424">
          <cell r="B5424" t="str">
            <v>Эмболизация яичниковой вены</v>
          </cell>
        </row>
        <row r="5425">
          <cell r="B5425" t="str">
            <v>Гемитиреоидэктомия</v>
          </cell>
        </row>
        <row r="5426">
          <cell r="B5426" t="str">
            <v>Гемитиреоидэктомия с использованием видеоэндоскопических технологий</v>
          </cell>
        </row>
        <row r="5427">
          <cell r="B5427" t="str">
            <v>Гемитиреоидэктомия с микрохирургической пластикой</v>
          </cell>
        </row>
        <row r="5428">
          <cell r="B5428" t="str">
            <v>Гемитиреоидэктомия с истмусэктомией с использованием видеоэндоскопических технологий</v>
          </cell>
        </row>
        <row r="5429">
          <cell r="B5429" t="str">
            <v>Тиреоидэктомия</v>
          </cell>
        </row>
        <row r="5430">
          <cell r="B5430" t="str">
            <v>Тиреоидэктомия с использованием видеоэндоскопических технологий</v>
          </cell>
        </row>
        <row r="5431">
          <cell r="B5431" t="str">
            <v>Тиреоидэктомия с микрохирургической пластикой</v>
          </cell>
        </row>
        <row r="5432">
          <cell r="B5432" t="str">
            <v>Тиреоидэктомия с микрохирургическим невролизом возвратного гортанного нерва</v>
          </cell>
        </row>
        <row r="5433">
          <cell r="B5433" t="str">
            <v>Паратиреоидэктомия</v>
          </cell>
        </row>
        <row r="5434">
          <cell r="B5434" t="str">
            <v>Частичная адреналэктомия</v>
          </cell>
        </row>
        <row r="5435">
          <cell r="B5435" t="str">
            <v>Односторонняя адреналэктомия лапаротомным доступом</v>
          </cell>
        </row>
        <row r="5436">
          <cell r="B5436" t="str">
            <v>Односторонняя адреналэктомия люмботомным доступом</v>
          </cell>
        </row>
        <row r="5437">
          <cell r="B5437" t="str">
            <v>Односторонняя адреналэктомия торакофренотомным доступом</v>
          </cell>
        </row>
        <row r="5438">
          <cell r="B5438" t="str">
            <v>Гипофизэктомия</v>
          </cell>
        </row>
        <row r="5439">
          <cell r="B5439" t="str">
            <v>Гипофизэктомия трансназальным доступом</v>
          </cell>
        </row>
        <row r="5440">
          <cell r="B5440" t="str">
            <v>Гипофизэктомия транскраниальным доступом</v>
          </cell>
        </row>
        <row r="5441">
          <cell r="B5441" t="str">
            <v>Криогипофизэктомия</v>
          </cell>
        </row>
        <row r="5442">
          <cell r="B5442" t="str">
            <v>Субтотальная резекция щитовидной железы</v>
          </cell>
        </row>
        <row r="5443">
          <cell r="B5443" t="str">
            <v>Резекция щитовидной железы субтотальная с использованием видеоэндоскопических технологий</v>
          </cell>
        </row>
        <row r="5444">
          <cell r="B5444" t="str">
            <v>Предельно-субтотальная резекция щитовидной железы</v>
          </cell>
        </row>
        <row r="5445">
          <cell r="B5445" t="str">
            <v>Резекция щитовидной железы субтотальная с использованием видеоэндоскопических технологий и флюоресцентной навигацией паращитовидных желез</v>
          </cell>
        </row>
        <row r="5446">
          <cell r="B5446" t="str">
            <v>Резекция щитовидной железы с микрохирургическим невролизом возвратного гортанного нерва</v>
          </cell>
        </row>
        <row r="5447">
          <cell r="B5447" t="str">
            <v>Удаление паратиреоаденом</v>
          </cell>
        </row>
        <row r="5448">
          <cell r="B5448" t="str">
            <v>Субтотальная адреналэктомия</v>
          </cell>
        </row>
        <row r="5449">
          <cell r="B5449" t="str">
            <v>Тотальная адреналэктомия</v>
          </cell>
        </row>
        <row r="5450">
          <cell r="B5450" t="str">
            <v>Двухсторонняя адреналэктомия лапаратомным доступом</v>
          </cell>
        </row>
        <row r="5451">
          <cell r="B5451" t="str">
            <v>Удаление феохромоцитомы</v>
          </cell>
        </row>
        <row r="5452">
          <cell r="B5452" t="str">
            <v>Удаление камней из протоков слюнных желез</v>
          </cell>
        </row>
        <row r="5453">
          <cell r="B5453" t="str">
            <v>Частичная паратиреоидэктомия</v>
          </cell>
        </row>
        <row r="5454">
          <cell r="B5454" t="str">
            <v>Удаление новообразования гипофиза</v>
          </cell>
        </row>
        <row r="5455">
          <cell r="B5455" t="str">
            <v>Удаление новообразования гипофиза трансназальным доступом</v>
          </cell>
        </row>
        <row r="5456">
          <cell r="B5456" t="str">
            <v>Удаление новообразования гипофиза транскраниальным доступом</v>
          </cell>
        </row>
        <row r="5457">
          <cell r="B5457" t="str">
            <v>Удаление новообразования гипофиза трансназальным микроскопическим доступом</v>
          </cell>
        </row>
        <row r="5458">
          <cell r="B5458" t="str">
            <v>Удаление новообразования гипофиза с применением микрохирургической техники и интраоперационной навигации</v>
          </cell>
        </row>
        <row r="5459">
          <cell r="B5459" t="str">
            <v>Удаление новообразования гипофиза эндоназальным доступом с использованием видеоэндоскопических технологий</v>
          </cell>
        </row>
        <row r="5460">
          <cell r="B5460" t="str">
            <v>Удаление новообразования гипофиза трансназальным доступом с использованием видеоэндоскопических технологий</v>
          </cell>
        </row>
        <row r="5461">
          <cell r="B5461" t="str">
            <v>Эндоскопическая адреналэктомия односторонняя</v>
          </cell>
        </row>
        <row r="5462">
          <cell r="B5462" t="str">
            <v>Эндоскопическая адреналэктомия двухсторонняя</v>
          </cell>
        </row>
        <row r="5463">
          <cell r="B5463" t="str">
            <v>Пункция желудочка головного мозга</v>
          </cell>
        </row>
        <row r="5464">
          <cell r="B5464" t="str">
            <v>Краниотомия</v>
          </cell>
        </row>
        <row r="5465">
          <cell r="B5465" t="str">
            <v>Формирование трепанационных отверстий в костях черепа</v>
          </cell>
        </row>
        <row r="5466">
          <cell r="B5466" t="str">
            <v>Разрез головного мозга и мозговых оболочек</v>
          </cell>
        </row>
        <row r="5467">
          <cell r="B5467" t="str">
            <v>Иссечение поврежденных костей черепа</v>
          </cell>
        </row>
        <row r="5468">
          <cell r="B5468" t="str">
            <v>Иссечение поврежденных костей черепа с одномоментной пластикой дефекта ауто- или аллотрансплантатом</v>
          </cell>
        </row>
        <row r="5469">
          <cell r="B5469" t="str">
            <v>Краниопластика</v>
          </cell>
        </row>
        <row r="5470">
          <cell r="B5470" t="str">
            <v>Коррекция положения эпидуральных спинальных электродов</v>
          </cell>
        </row>
        <row r="5471">
          <cell r="B5471" t="str">
            <v>Вентрикулостомия</v>
          </cell>
        </row>
        <row r="5472">
          <cell r="B5472" t="str">
            <v>Вентрикулостомия третьего желудочка головного мозга с использованием видеоэндоскопических технологий</v>
          </cell>
        </row>
        <row r="5473">
          <cell r="B5473" t="str">
            <v>Установка вентрикуло-цистернального дренажа</v>
          </cell>
        </row>
        <row r="5474">
          <cell r="B5474" t="str">
            <v>Установка вентрикуло-цистернального дренажа с использованием видеоэндоскопических технологий</v>
          </cell>
        </row>
        <row r="5475">
          <cell r="B5475" t="str">
            <v>Установка внечерепного желудочкового шунта</v>
          </cell>
        </row>
        <row r="5476">
          <cell r="B5476" t="str">
            <v>Наложение анастомоза вентрикуло-атриального</v>
          </cell>
        </row>
        <row r="5477">
          <cell r="B5477" t="str">
            <v>Удаление абсцесса головного мозга с капсулой</v>
          </cell>
        </row>
        <row r="5478">
          <cell r="B5478" t="str">
            <v>Вскрытие абсцесса головного мозга и дренирование</v>
          </cell>
        </row>
        <row r="5479">
          <cell r="B5479" t="str">
            <v>Удаление кисты головного мозга</v>
          </cell>
        </row>
        <row r="5480">
          <cell r="B5480" t="str">
            <v>Удаление кисты головного мозга с применением микрохирургической техники</v>
          </cell>
        </row>
        <row r="5481">
          <cell r="B5481" t="str">
            <v>Удаление кисты головного мозга с применением микрохирургической техники и интраоперационной навигации</v>
          </cell>
        </row>
        <row r="5482">
          <cell r="B5482" t="str">
            <v>Пункция гематомы головного мозга</v>
          </cell>
        </row>
        <row r="5483">
          <cell r="B5483" t="str">
            <v>Декомпрессивная трепанация</v>
          </cell>
        </row>
        <row r="5484">
          <cell r="B5484" t="str">
            <v>Декомпрессия краниовертебрального перехода</v>
          </cell>
        </row>
        <row r="5485">
          <cell r="B5485" t="str">
            <v>Удаление гематомы головного мозга</v>
          </cell>
        </row>
        <row r="5486">
          <cell r="B5486" t="str">
            <v>Закрытое дренирование гематомы головного мозга при помощи фибринолитических препаратов</v>
          </cell>
        </row>
        <row r="5487">
          <cell r="B5487" t="str">
            <v>Удаление внутримозговой гематомы больших полушарий головного мозга с коагуляцией патологических сосудов артериовенозной мальформации</v>
          </cell>
        </row>
        <row r="5488">
          <cell r="B5488" t="str">
            <v>Удаление внутримозговой гематомы задней черепной ямки с иссечением артериовенозной мальформации</v>
          </cell>
        </row>
        <row r="5489">
          <cell r="B5489" t="str">
            <v>Удаление внутримозговой гематомы задней черепной ямки с коагуляцией патологических сосудов артериовенозной альформации</v>
          </cell>
        </row>
        <row r="5490">
          <cell r="B5490" t="str">
            <v>Удаление внутримозговой гематомы больших полушарий головного мозга с иссечением артериовенозной мальформации глубинных структур</v>
          </cell>
        </row>
        <row r="5491">
          <cell r="B5491" t="str">
            <v>Удаление внутримозговой гематомы больших полушарий головного мозга с иссечением артериовенозной мальформации</v>
          </cell>
        </row>
        <row r="5492">
          <cell r="B5492" t="str">
            <v>Удаление гематом больших полушарий головного мозга</v>
          </cell>
        </row>
        <row r="5493">
          <cell r="B5493" t="str">
            <v>Удаление гематом мозжечка</v>
          </cell>
        </row>
        <row r="5494">
          <cell r="B5494" t="str">
            <v>Удаление гематом глубинных структур головного мозга</v>
          </cell>
        </row>
        <row r="5495">
          <cell r="B5495" t="str">
            <v>Удаление эпидуральной гематомы головного мозга</v>
          </cell>
        </row>
        <row r="5496">
          <cell r="B5496" t="str">
            <v>Закрытое наружное дренирование субдуральной гематомы</v>
          </cell>
        </row>
        <row r="5497">
          <cell r="B5497" t="str">
            <v>Пластика твердой мозговой оболочки</v>
          </cell>
        </row>
        <row r="5498">
          <cell r="B5498" t="str">
            <v>Пластика черепных нервов</v>
          </cell>
        </row>
        <row r="5499">
          <cell r="B5499" t="str">
            <v>Реконструктивные операции при врожденных грыжах черепа</v>
          </cell>
        </row>
        <row r="5500">
          <cell r="B5500" t="str">
            <v>Реконструктивные операции при врожденных грыжах черепа с лобноглазничной реконструкцией</v>
          </cell>
        </row>
        <row r="5501">
          <cell r="B5501" t="str">
            <v>Реконструктивные операции при врожденных грыжах черепа с реконструкцией черепноглазничнолицевого комплекса</v>
          </cell>
        </row>
        <row r="5502">
          <cell r="B5502" t="str">
            <v>Реконструктивные операции при врожденных грыжах черепа с реконструкцией костей носа</v>
          </cell>
        </row>
        <row r="5503">
          <cell r="B5503" t="str">
            <v>Пластика верхнего сагиттального синуса</v>
          </cell>
        </row>
        <row r="5504">
          <cell r="B5504" t="str">
            <v>Трепанация черепа</v>
          </cell>
        </row>
        <row r="5505">
          <cell r="B5505" t="str">
            <v>Стереотаксические операции на головном мозге</v>
          </cell>
        </row>
        <row r="5506">
          <cell r="B5506" t="str">
            <v>Стереотаксическая биопсия опухоли головного мозга</v>
          </cell>
        </row>
        <row r="5507">
          <cell r="B5507" t="str">
            <v>Удаление новообразований головного мозга микрохирургическое</v>
          </cell>
        </row>
        <row r="5508">
          <cell r="B5508" t="str">
            <v>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v>
          </cell>
        </row>
        <row r="5509">
          <cell r="B5509" t="str">
            <v>Микрохирургическое удаление новообразований больших полушарий головного мозга с применением интраоперационной флюоресцентной микроскопии, лазерной спектроскопии, эндоскопии или эндоскопической ассистенции</v>
          </cell>
        </row>
        <row r="5510">
          <cell r="B5510" t="str">
            <v>Микрохирургическое удаление новообразований больших полушарий головного мозга с применением нейрофизиологического мониторирования</v>
          </cell>
        </row>
        <row r="5511">
          <cell r="B5511" t="str">
            <v>Удаление пораженного вещества головного мозга</v>
          </cell>
        </row>
        <row r="5512">
          <cell r="B5512" t="str">
            <v>Удаление участков мозговой оболочки</v>
          </cell>
        </row>
        <row r="5513">
          <cell r="B5513" t="str">
            <v>Перевязка кровеносных сосудов головного мозга</v>
          </cell>
        </row>
        <row r="5514">
          <cell r="B5514" t="str">
            <v>Удаление субдуральной гематомы</v>
          </cell>
        </row>
        <row r="5515">
          <cell r="B5515" t="str">
            <v>Кортикальная топэктомия</v>
          </cell>
        </row>
        <row r="5516">
          <cell r="B5516" t="str">
            <v>Лобэктомия (удаление доли головного мозга)</v>
          </cell>
        </row>
        <row r="5517">
          <cell r="B5517" t="str">
            <v>Роботассистированная лобэктомия</v>
          </cell>
        </row>
        <row r="5518">
          <cell r="B5518" t="str">
            <v>Амигдалогиппокампэктомия</v>
          </cell>
        </row>
        <row r="5519">
          <cell r="B5519" t="str">
            <v>Удаление новообразования основания черепа</v>
          </cell>
        </row>
        <row r="5520">
          <cell r="B5520" t="str">
            <v>Удаление новообразования основания черепа микрохирургическое</v>
          </cell>
        </row>
        <row r="5521">
          <cell r="B5521" t="str">
            <v>Удаление новообразования основания черепа микрохирургическое с пластикой дефекта основания черепа ауто- или искусственными имплантами</v>
          </cell>
        </row>
        <row r="5522">
          <cell r="B5522" t="str">
            <v>Удаление новообразования основания черепа микрохирургическое трансоральным доступом с пластикой дефекта основания черепа ауто- или искусственными имплантами</v>
          </cell>
        </row>
        <row r="5523">
          <cell r="B5523" t="str">
            <v>Удаление новообразования основания черепа микрохирургическое трансназальным доступом с пластикой дефекта основания черепа ауто- или искусственными имплантами</v>
          </cell>
        </row>
        <row r="5524">
          <cell r="B5524" t="str">
            <v>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 или искусственными имплантами</v>
          </cell>
        </row>
        <row r="5525">
          <cell r="B5525" t="str">
            <v>Удаление новообразования основания черепа трансназальное микрохирургическое с пластикой дефекта основания черепа ауто- или искусственными имплантами</v>
          </cell>
        </row>
        <row r="5526">
          <cell r="B5526" t="str">
            <v>Удаление новообразования спинного мозга</v>
          </cell>
        </row>
        <row r="5527">
          <cell r="B5527" t="str">
            <v>Удаление новообразования спинного мозга микрохирургическое</v>
          </cell>
        </row>
        <row r="5528">
          <cell r="B5528" t="str">
            <v>Микрохирургическое удаление новообразований спинного мозга с применением нейрофизиологического мониторинга</v>
          </cell>
        </row>
        <row r="5529">
          <cell r="B5529" t="str">
            <v>Микрохирургическое удаление новообразований спинного мозга с применением систем, стабилизирующих позвоночник</v>
          </cell>
        </row>
        <row r="5530">
          <cell r="B5530" t="str">
            <v>Клипирование шейки аневризмы артерий головного мозга</v>
          </cell>
        </row>
        <row r="5531">
          <cell r="B5531" t="str">
            <v>Клипирование шейки аневризмы внутренней сонной артерии</v>
          </cell>
        </row>
        <row r="5532">
          <cell r="B5532" t="str">
            <v>Клипирование шейки аневризмы средней мозговой артерии</v>
          </cell>
        </row>
        <row r="5533">
          <cell r="B5533" t="str">
            <v>Клипирование шейки аневризмы передней мозговой артерии</v>
          </cell>
        </row>
        <row r="5534">
          <cell r="B5534" t="str">
            <v>Клипирование шейки аневризмы базиллярной артерии (бифуркации) путем хирургических доступов с резекцией костей основания черепа</v>
          </cell>
        </row>
        <row r="5535">
          <cell r="B5535" t="str">
            <v>Клипирование шейки аневризмы дистальных сегментов артерий головного мозга</v>
          </cell>
        </row>
        <row r="5536">
          <cell r="B5536" t="str">
            <v>Клипирование шейки аневризмы задней нижней мозжечковой артерии</v>
          </cell>
        </row>
        <row r="5537">
          <cell r="B5537" t="str">
            <v>Клипирование шейки аневризмы каротидно-офтальмического сегмента</v>
          </cell>
        </row>
        <row r="5538">
          <cell r="B5538" t="str">
            <v>Клипирование шейки аневризмы в случаях множественных аневризм головного мозга</v>
          </cell>
        </row>
        <row r="5539">
          <cell r="B5539" t="str">
            <v>Эндоваскулярная трансартериальная окклюзия полости аневризмы с помощью микроспиралей</v>
          </cell>
        </row>
        <row r="5540">
          <cell r="B5540" t="str">
            <v>Эндоваскулярная трансартериальная окклюзия полости аневризмы с помощью микроспиралей при поддержке стента</v>
          </cell>
        </row>
        <row r="5541">
          <cell r="B5541" t="str">
            <v>Локальный эндоваскулярный трансвенозный тромболизис</v>
          </cell>
        </row>
        <row r="5542">
          <cell r="B5542" t="str">
            <v>Локальный эндоваскулярный трансартериальный тромболизис</v>
          </cell>
        </row>
        <row r="5543">
          <cell r="B5543" t="str">
            <v>Локальная эндоваскулярная трансартериальная тромбоэкстракция</v>
          </cell>
        </row>
        <row r="5544">
          <cell r="B5544" t="str">
            <v>Укрепление стенок аневризмы артерий головного мозга</v>
          </cell>
        </row>
        <row r="5545">
          <cell r="B5545" t="str">
            <v>Клипирование шейки аневризмы артерий головного мозга крупных и гигантских размеров</v>
          </cell>
        </row>
        <row r="5546">
          <cell r="B5546" t="str">
            <v>Клипирование шейки аневризмы артерий головного мозга крупных и гигантских размеров с применением внутрисосудистой аспирации крови открытым способом</v>
          </cell>
        </row>
        <row r="5547">
          <cell r="B5547" t="str">
            <v>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v>
          </cell>
        </row>
        <row r="5548">
          <cell r="B5548" t="str">
            <v>Клипирование несущей аневризму артерии двумя клипсами</v>
          </cell>
        </row>
        <row r="5549">
          <cell r="B5549" t="str">
            <v>Клипирование и окклюзия баллоном несущей аневризму артерии</v>
          </cell>
        </row>
        <row r="5550">
          <cell r="B5550" t="str">
            <v>Установка субдурального или желудочкового датчика внутричерепного давления</v>
          </cell>
        </row>
        <row r="5551">
          <cell r="B5551" t="str">
            <v>Удаление новообразования оболочек головного мозга</v>
          </cell>
        </row>
        <row r="5552">
          <cell r="B5552" t="str">
            <v>Удаление новообразования оболочек головного мозга микрохирургическое</v>
          </cell>
        </row>
        <row r="5553">
          <cell r="B5553" t="str">
            <v>Удаление новообразования оболочек головного мозга микрохирургическое с пластикой твердой мозговой оболочки ауто- или искусственными имплантами</v>
          </cell>
        </row>
        <row r="5554">
          <cell r="B5554" t="str">
            <v>Удаление новообразования оболочек головного мозга микрохирургическое с пластикой твердой мозговой оболочки и свода черепа ауто- или искусственными имплантами</v>
          </cell>
        </row>
        <row r="5555">
          <cell r="B5555" t="str">
            <v>Удаление новообразования оболочек головного мозга микрохирургическое с пластикой твердой мозговой оболочки и венозных синусов ауто- или искусственными имплантами</v>
          </cell>
        </row>
        <row r="5556">
          <cell r="B5556" t="str">
            <v>Удаление новообразования оболочек головного мозга микрохирургическое с пластикой твердой мозговой оболочки, свода черепа и венозных синусов ауто- или искусственными имплантами</v>
          </cell>
        </row>
        <row r="5557">
          <cell r="B5557" t="str">
            <v>Удаление новообразования оболочек головного мозга с применением микрохирургической техники и интраоперационной навигации</v>
          </cell>
        </row>
        <row r="5558">
          <cell r="B5558" t="str">
            <v>Удаление новообразования оболочек головного мозга микрохирургическое с пластикой твердой мозговой оболочки, свода черепа и венозных синусов сложно-составными лоскутами</v>
          </cell>
        </row>
        <row r="5559">
          <cell r="B5559" t="str">
            <v>Имплантация временных электродов для нейростимуляции спинного мозга и периферических нервов</v>
          </cell>
        </row>
        <row r="5560">
          <cell r="B5560" t="str">
            <v>Каллозотомия</v>
          </cell>
        </row>
        <row r="5561">
          <cell r="B5561" t="str">
            <v>Каллозотомия микрохирургическая</v>
          </cell>
        </row>
        <row r="5562">
          <cell r="B5562" t="str">
            <v>Гемисферотомия функциональная</v>
          </cell>
        </row>
        <row r="5563">
          <cell r="B5563" t="str">
            <v>Гемисферотомия функциональная микрохирургическая</v>
          </cell>
        </row>
        <row r="5564">
          <cell r="B5564" t="str">
            <v>Имплантация программируемой системы в область блуждающего нерва</v>
          </cell>
        </row>
        <row r="5565">
          <cell r="B5565" t="str">
            <v>Костная пластика челюстно-лицевой области с использованием аутокостных трансплантатов и/или искусственных имплантов</v>
          </cell>
        </row>
        <row r="5566">
          <cell r="B5566" t="str">
            <v>Костная пластика челюстно-лицевой области с использованием контракционно-дистракционных аппаратов</v>
          </cell>
        </row>
        <row r="5567">
          <cell r="B5567" t="str">
            <v>Люмбо-перитонеальное шунтирование</v>
          </cell>
        </row>
        <row r="5568">
          <cell r="B5568" t="str">
            <v>Люмбальный дренаж наружный</v>
          </cell>
        </row>
        <row r="5569">
          <cell r="B5569" t="str">
            <v>Реконструкция лобно-глазничного комплекса с выдвижением</v>
          </cell>
        </row>
        <row r="5570">
          <cell r="B5570" t="str">
            <v>Пластика дефекта основания черепа</v>
          </cell>
        </row>
        <row r="5571">
          <cell r="B5571" t="str">
            <v>Пластика дефекта основания черепа с использованием аутотрансплантации костей свода черепа</v>
          </cell>
        </row>
        <row r="5572">
          <cell r="B5572" t="str">
            <v>Дренирование боковых желудочков головного мозга наружное</v>
          </cell>
        </row>
        <row r="5573">
          <cell r="B5573" t="str">
            <v>Удаление черепно-лицевого новообразования</v>
          </cell>
        </row>
        <row r="5574">
          <cell r="B5574" t="str">
            <v>Удаление черепно-лицевого новообразования микрохирургическое с пластикой дефекта основания черепа ауто- или искусственными имплантами</v>
          </cell>
        </row>
        <row r="5575">
          <cell r="B5575" t="str">
            <v>Удаление черепно-лицевого новообразования микрохирургическое с применением эндоскопической техники и пластикой дефекта основания черепа ауто- или искусственными имплантами</v>
          </cell>
        </row>
        <row r="5576">
          <cell r="B5576" t="str">
            <v>Резекция черепно-лицевого комплекса</v>
          </cell>
        </row>
        <row r="5577">
          <cell r="B5577" t="str">
            <v>Резекция черепно-лицевого комплекса с микрохирургической пластикой ауто- или искусственными имплантами</v>
          </cell>
        </row>
        <row r="5578">
          <cell r="B5578" t="str">
            <v>Резекция черепно-лицевого комплекса с реконструктивно- пластическим компонентом</v>
          </cell>
        </row>
        <row r="5579">
          <cell r="B5579" t="str">
            <v>Резекция черепно-лицевого комплекса с микрохирургической пластикой</v>
          </cell>
        </row>
        <row r="5580">
          <cell r="B5580" t="str">
            <v>Резекция черепно-лицевого комплекса с микрохирургической пластикой с использованием видеоэндоскопических технологий</v>
          </cell>
        </row>
        <row r="5581">
          <cell r="B5581" t="str">
            <v>Реконструктивные операции при черепно-лицевых новообразованиях</v>
          </cell>
        </row>
        <row r="5582">
          <cell r="B5582" t="str">
            <v>Микрохирургическая пластика черепно-лицевого комплекса с микрохирургической пластикой ауто- или искусственными имплантами</v>
          </cell>
        </row>
        <row r="5583">
          <cell r="B5583" t="str">
            <v>Удаление гематомы хиазмально-селлярной области</v>
          </cell>
        </row>
        <row r="5584">
          <cell r="B5584" t="str">
            <v>Трансназальное удаление гематомы хиазмально-селлярной области</v>
          </cell>
        </row>
        <row r="5585">
          <cell r="B5585" t="str">
            <v>Транскраниальное удаление гематомы хиазмально-селлярной области</v>
          </cell>
        </row>
        <row r="5586">
          <cell r="B5586" t="str">
            <v>Пластика ликворной фистулы</v>
          </cell>
        </row>
        <row r="5587">
          <cell r="B5587" t="str">
            <v>Эндоскопическая эндоназальная пластика ликворной фистулы основания черепа</v>
          </cell>
        </row>
        <row r="5588">
          <cell r="B5588" t="str">
            <v>Эндоскопическая пластика ликворных фистул</v>
          </cell>
        </row>
        <row r="5589">
          <cell r="B5589" t="str">
            <v>Трансназальная пластика ликворных фистул</v>
          </cell>
        </row>
        <row r="5590">
          <cell r="B5590" t="str">
            <v>Установка баллон-катетера в пазуху основной кости</v>
          </cell>
        </row>
        <row r="5591">
          <cell r="B5591" t="str">
            <v>Пластика ликворной фистулы основания черепа эндоназальная с использованием видеоэндоскопических технологий</v>
          </cell>
        </row>
        <row r="5592">
          <cell r="B5592" t="str">
            <v>Установка вентрикулярного дренажа наружного</v>
          </cell>
        </row>
        <row r="5593">
          <cell r="B5593" t="str">
            <v>Вентрикуло-перитонеальное шунтирование</v>
          </cell>
        </row>
        <row r="5594">
          <cell r="B5594" t="str">
            <v>Цистоперитонеальное шунтирование</v>
          </cell>
        </row>
        <row r="5595">
          <cell r="B5595" t="str">
            <v>Цисто-вентрикулярное дренирование</v>
          </cell>
        </row>
        <row r="5596">
          <cell r="B5596" t="str">
            <v>Цистоцистернальное дренирование</v>
          </cell>
        </row>
        <row r="5597">
          <cell r="B5597" t="str">
            <v>Дренирование опухолевых кист полости черепа</v>
          </cell>
        </row>
        <row r="5598">
          <cell r="B5598" t="str">
            <v>Фенестрация стенок кисты с использованием видеоэндоскопических технологий</v>
          </cell>
        </row>
        <row r="5599">
          <cell r="B5599" t="str">
            <v>Имплантация эпидуральных электродов</v>
          </cell>
        </row>
        <row r="5600">
          <cell r="B5600" t="str">
            <v>Имплантация эпидуральных спинальных электродов</v>
          </cell>
        </row>
        <row r="5601">
          <cell r="B5601" t="str">
            <v>Имплантация эпидуральных электродов над проекцией центральной коры головного мозга</v>
          </cell>
        </row>
        <row r="5602">
          <cell r="B5602" t="str">
            <v>Коррекция положения эпидуральных электродов</v>
          </cell>
        </row>
        <row r="5603">
          <cell r="B5603" t="str">
            <v>Коррекция положения спинальных электродов</v>
          </cell>
        </row>
        <row r="5604">
          <cell r="B5604" t="str">
            <v>Коррекция положения эпидуральных электродов над проекцией центральной коры головного мозга</v>
          </cell>
        </row>
        <row r="5605">
          <cell r="B5605" t="str">
            <v>Имплантация нейростимулятора</v>
          </cell>
        </row>
        <row r="5606">
          <cell r="B5606" t="str">
            <v>Имплантация подкожной части нейростимулятора</v>
          </cell>
        </row>
        <row r="5607">
          <cell r="B5607" t="str">
            <v>Имплантация системы электростимуляции периферических нервов</v>
          </cell>
        </row>
        <row r="5608">
          <cell r="B5608" t="str">
            <v>Пластика дефекта свода черепа</v>
          </cell>
        </row>
        <row r="5609">
          <cell r="B5609" t="str">
            <v>Пластика дефекта свода черепа с использованием аутотрансплантатов из костей свода черепа</v>
          </cell>
        </row>
        <row r="5610">
          <cell r="B5610" t="str">
            <v>Реконструкция черепно-глазнично-лицевого комплекса</v>
          </cell>
        </row>
        <row r="5611">
          <cell r="B5611" t="str">
            <v>Реконструкция черепно-глазнично-лицевого комплекса. Циркулярная орбитотомия и медиальное перемещение глазниц</v>
          </cell>
        </row>
        <row r="5612">
          <cell r="B5612" t="str">
            <v>Реконструкция черепно-глазнично-лицевого комплекса. Циркулярная орбитотомия и двухсторонняя остеотомия верхней челюсти с медиальным перемещением</v>
          </cell>
        </row>
        <row r="5613">
          <cell r="B5613" t="str">
            <v>Реконструкция черепно-глазнично-лицевого комплекса. Парциальная орбитотомия и медиальное перемещение глазниц</v>
          </cell>
        </row>
        <row r="5614">
          <cell r="B5614" t="str">
            <v>Удаление новообразования ствола головного мозга</v>
          </cell>
        </row>
        <row r="5615">
          <cell r="B5615" t="str">
            <v>Удаление новообразования ствола головного мозга микрохирургическое</v>
          </cell>
        </row>
        <row r="5616">
          <cell r="B5616" t="str">
            <v>Удаление новообразования ствола головного мозга с применением микрохирургической техники и интраоперационной навигации</v>
          </cell>
        </row>
        <row r="5617">
          <cell r="B5617" t="str">
            <v>Удаление новообразования мозжечка и IV желудочка головного мозга</v>
          </cell>
        </row>
        <row r="5618">
          <cell r="B5618" t="str">
            <v>Удаление новообразования мозжечка и IV желудочка с применением микрохирургической техники</v>
          </cell>
        </row>
        <row r="5619">
          <cell r="B5619" t="str">
            <v>Удаление новообразования мозжечка и IV желудочка с применением микрохирургической техники и интраоперационной навигации</v>
          </cell>
        </row>
        <row r="5620">
          <cell r="B5620" t="str">
            <v>Реконструкция лобно-глазничного комплекса</v>
          </cell>
        </row>
        <row r="5621">
          <cell r="B5621" t="str">
            <v>Реконструкция скуло-лобно-глазничного комплекса</v>
          </cell>
        </row>
        <row r="5622">
          <cell r="B5622" t="str">
            <v>Реконструкция лобно-носо-глазничного комплекса</v>
          </cell>
        </row>
        <row r="5623">
          <cell r="B5623" t="str">
            <v>Реконструкция скуло-лобно-носо-глазничного комплекса</v>
          </cell>
        </row>
        <row r="5624">
          <cell r="B5624" t="str">
            <v>Удаление новообразования больших полушарий головного мозга</v>
          </cell>
        </row>
        <row r="5625">
          <cell r="B5625" t="str">
            <v>Удаление новообразования больших полушарий головного мозга с применением микрохирургической техники</v>
          </cell>
        </row>
        <row r="5626">
          <cell r="B5626" t="str">
            <v>Удаление новообразования больших полушарий головного мозга с применением микрохирургической техники и интраоперационной навигации</v>
          </cell>
        </row>
        <row r="5627">
          <cell r="B5627" t="str">
            <v>Удаление новообразования головного мозга срединно-глубинной локализации</v>
          </cell>
        </row>
        <row r="5628">
          <cell r="B5628" t="str">
            <v>Удаление новообразования головного мозга срединно-глубинной локализации с применением микрохирургической техники</v>
          </cell>
        </row>
        <row r="5629">
          <cell r="B5629" t="str">
            <v>Удаление новообразования головного мозга срединно-глубинной локализации с применением микрохирургической техники и интраоперационной навигации</v>
          </cell>
        </row>
        <row r="5630">
          <cell r="B5630" t="str">
            <v>Эндоскопическое удаление новообразования головного мозга срединно-глубинной локализации</v>
          </cell>
        </row>
        <row r="5631">
          <cell r="B5631" t="str">
            <v>Удаление новообразования желудочков мозга</v>
          </cell>
        </row>
        <row r="5632">
          <cell r="B5632" t="str">
            <v>Удаление новообразования желудочков мозга с применением микрохирургической техники</v>
          </cell>
        </row>
        <row r="5633">
          <cell r="B5633" t="str">
            <v>Удаление новообразования желудочков мозга с применением микрохирургической техники и интраоперационной навигации</v>
          </cell>
        </row>
        <row r="5634">
          <cell r="B5634" t="str">
            <v>Эндоскопическое удаление новообразования желудочков мозга</v>
          </cell>
        </row>
        <row r="5635">
          <cell r="B5635" t="str">
            <v>Удаление новообразования области шишковидной железы головного мозга</v>
          </cell>
        </row>
        <row r="5636">
          <cell r="B5636" t="str">
            <v>Удаление новообразования области шишковидной железы головного мозга с применением микрохирургической техники</v>
          </cell>
        </row>
        <row r="5637">
          <cell r="B5637" t="str">
            <v>Удаление новообразования области шишковидной железы головного мозга с применением микрохирургической техники и интраоперационной навигации</v>
          </cell>
        </row>
        <row r="5638">
          <cell r="B5638" t="str">
            <v>Удаление новообразования IV желудочка с применением микрохирургической техники и с нейрофизиологическим контролем/мониторингом</v>
          </cell>
        </row>
        <row r="5639">
          <cell r="B5639" t="str">
            <v>Деструкция зоны вхождения задних корешков в спинной мозг</v>
          </cell>
        </row>
        <row r="5640">
          <cell r="B5640" t="str">
            <v>Удаление новообразования оболочек спинного мозга</v>
          </cell>
        </row>
        <row r="5641">
          <cell r="B5641" t="str">
            <v>Удаление новообразования оболочек спинного мозга с применением микрохирургической техники</v>
          </cell>
        </row>
        <row r="5642">
          <cell r="B5642" t="str">
            <v>Декомпрессия корешка черепно-мозгового нерва</v>
          </cell>
        </row>
        <row r="5643">
          <cell r="B5643" t="str">
            <v>Декомпрессия корешка черепно-мозгового нерва микроваскулярная с установкой протектора</v>
          </cell>
        </row>
        <row r="5644">
          <cell r="B5644" t="str">
            <v>Декомпрессия корешка черепно-мозгового нерва при нейроваскулярном конфликте</v>
          </cell>
        </row>
        <row r="5645">
          <cell r="B5645" t="str">
            <v>Удаление новообразования хиазмально-селлярной области и III желудочка головного мозга</v>
          </cell>
        </row>
        <row r="5646">
          <cell r="B5646" t="str">
            <v>Резекция черепно-глазнично-лицевого комплекса</v>
          </cell>
        </row>
        <row r="5647">
          <cell r="B5647" t="str">
            <v>Резекция черепно-глазнично-лицевого комплекса с микрохирургической пластикой</v>
          </cell>
        </row>
        <row r="5648">
          <cell r="B5648" t="str">
            <v>Резекция черепно-глазнично-лицевого комплекса с микрохирургической пластикой с использованием видеоэндоскопических технологий</v>
          </cell>
        </row>
        <row r="5649">
          <cell r="B5649" t="str">
            <v>Деструкция подкорковых структур головного мозга</v>
          </cell>
        </row>
        <row r="5650">
          <cell r="B5650" t="str">
            <v>Деструкция подкорковых структур стереотаксическим методом</v>
          </cell>
        </row>
        <row r="5651">
          <cell r="B5651" t="str">
            <v>Имплантация внутримозговых электродов</v>
          </cell>
        </row>
        <row r="5652">
          <cell r="B5652" t="str">
            <v>Имплантация внутримозговых электродов стереотаксическим методом</v>
          </cell>
        </row>
        <row r="5653">
          <cell r="B5653" t="str">
            <v>Коррекция положения внутримозговых электродов</v>
          </cell>
        </row>
        <row r="5654">
          <cell r="B5654" t="str">
            <v>Коррекция положения внутримозговых электродов стереотаксическим методом</v>
          </cell>
        </row>
        <row r="5655">
          <cell r="B5655" t="str">
            <v>Установка стента в желудочковую систему мозга</v>
          </cell>
        </row>
        <row r="5656">
          <cell r="B5656" t="str">
            <v>Установка стента в желудочковую систему мозга стереотаксическим методом</v>
          </cell>
        </row>
        <row r="5657">
          <cell r="B5657" t="str">
            <v>Удаление кавернозной ангиомы головного мозга</v>
          </cell>
        </row>
        <row r="5658">
          <cell r="B5658" t="str">
            <v>Удаление кавернозной ангиомы головного мозга с применением микрохирургической техники</v>
          </cell>
        </row>
        <row r="5659">
          <cell r="B5659" t="str">
            <v>Удаление кавернозной ангиомы головного мозга с применением микрохирургической техники и интраперационной навигации</v>
          </cell>
        </row>
        <row r="5660">
          <cell r="B5660" t="str">
            <v>Удаление новообразования черепных нервов</v>
          </cell>
        </row>
        <row r="5661">
          <cell r="B5661" t="str">
            <v>Удаление новообразования черепных нервов с применением микрохирургической техники</v>
          </cell>
        </row>
        <row r="5662">
          <cell r="B5662" t="str">
            <v>Удаление новообразования черепных нервов с применением микрохирургической техники и интраоперационной навигации</v>
          </cell>
        </row>
        <row r="5663">
          <cell r="B5663" t="str">
            <v>Удаление новообразования краниофарингеального протока</v>
          </cell>
        </row>
        <row r="5664">
          <cell r="B5664" t="str">
            <v>Удаление новообразования краниофарингеального протока с применением микрохирургической техники</v>
          </cell>
        </row>
        <row r="5665">
          <cell r="B5665" t="str">
            <v>Удаление новообразования краниофарингеального протока с применением микрохирургической техники и интраоперационной навигации</v>
          </cell>
        </row>
        <row r="5666">
          <cell r="B5666" t="str">
            <v>Трефинация черепа</v>
          </cell>
        </row>
        <row r="5667">
          <cell r="B5667" t="str">
            <v>Декомпрессия позвоночного канала микрохирургическая</v>
          </cell>
        </row>
        <row r="5668">
          <cell r="B5668" t="str">
            <v>Декомпрессия позвоночного канала с имплантацией стабилизирующей системы</v>
          </cell>
        </row>
        <row r="5669">
          <cell r="B5669" t="str">
            <v>Стентирование ликворопроводящих путей головного мозга</v>
          </cell>
        </row>
        <row r="5670">
          <cell r="B5670" t="str">
            <v>Реконструкция костей черепа и лицевого скелета с использованием стереолитографии</v>
          </cell>
        </row>
        <row r="5671">
          <cell r="B5671" t="str">
            <v>Удаление абсцессов спинного мозга</v>
          </cell>
        </row>
        <row r="5672">
          <cell r="B5672" t="str">
            <v>Удаление кист спинного мозга</v>
          </cell>
        </row>
        <row r="5673">
          <cell r="B5673" t="str">
            <v>Имплантация помпы для субарахноидального введения лекарственных препаратов</v>
          </cell>
        </row>
        <row r="5674">
          <cell r="B5674" t="str">
            <v>Настройка программируемого шунта</v>
          </cell>
        </row>
        <row r="5675">
          <cell r="B5675" t="str">
            <v>Удаление контузионного очага головного мозга</v>
          </cell>
        </row>
        <row r="5676">
          <cell r="B5676" t="str">
            <v>Дренирование кист полости черепа</v>
          </cell>
        </row>
        <row r="5677">
          <cell r="B5677" t="str">
            <v>Разделение или иссечение нерва</v>
          </cell>
        </row>
        <row r="5678">
          <cell r="B5678" t="str">
            <v>Сшивание нерва</v>
          </cell>
        </row>
        <row r="5679">
          <cell r="B5679" t="str">
            <v>Сшивание нерва с использованием микрохирургической техники</v>
          </cell>
        </row>
        <row r="5680">
          <cell r="B5680" t="str">
            <v>Невролиз и декомпрессия нерва</v>
          </cell>
        </row>
        <row r="5681">
          <cell r="B5681" t="str">
            <v>Невролиз и декомпрессия ветвей лицевого нерва</v>
          </cell>
        </row>
        <row r="5682">
          <cell r="B5682" t="str">
            <v>Выделение нерва в кистьевом туннеле</v>
          </cell>
        </row>
        <row r="5683">
          <cell r="B5683" t="str">
            <v>Периартериальная симпатэктомия</v>
          </cell>
        </row>
        <row r="5684">
          <cell r="B5684" t="str">
            <v>Невротомия</v>
          </cell>
        </row>
        <row r="5685">
          <cell r="B5685" t="str">
            <v>Невротомия с применением микрохирургической техники</v>
          </cell>
        </row>
        <row r="5686">
          <cell r="B5686" t="str">
            <v>Аутотрансплантация нерва</v>
          </cell>
        </row>
        <row r="5687">
          <cell r="B5687" t="str">
            <v>Невротрипсия</v>
          </cell>
        </row>
        <row r="5688">
          <cell r="B5688" t="str">
            <v>Радикулотомия</v>
          </cell>
        </row>
        <row r="5689">
          <cell r="B5689" t="str">
            <v>Хордотомия</v>
          </cell>
        </row>
        <row r="5690">
          <cell r="B5690" t="str">
            <v>Комиссуротомия</v>
          </cell>
        </row>
        <row r="5691">
          <cell r="B5691" t="str">
            <v>Бульботомия</v>
          </cell>
        </row>
        <row r="5692">
          <cell r="B5692" t="str">
            <v>Трактотомия</v>
          </cell>
        </row>
        <row r="5693">
          <cell r="B5693" t="str">
            <v>Аутотрансплантация периферического нерва</v>
          </cell>
        </row>
        <row r="5694">
          <cell r="B5694" t="str">
            <v>Аутотрансплантация периферического нерва с использованием микрохирургической техники</v>
          </cell>
        </row>
        <row r="5695">
          <cell r="B5695" t="str">
            <v>Симпатэктомия</v>
          </cell>
        </row>
        <row r="5696">
          <cell r="B5696" t="str">
            <v>Симпатэктомия торакоскопическая</v>
          </cell>
        </row>
        <row r="5697">
          <cell r="B5697" t="str">
            <v>Симпатэктомия поясничная</v>
          </cell>
        </row>
        <row r="5698">
          <cell r="B5698" t="str">
            <v>Симпатэктомия грудная</v>
          </cell>
        </row>
        <row r="5699">
          <cell r="B5699" t="str">
            <v>Вылущивание невриномы</v>
          </cell>
        </row>
        <row r="5700">
          <cell r="B5700" t="str">
            <v>Транспозиция нерва</v>
          </cell>
        </row>
        <row r="5701">
          <cell r="B5701" t="str">
            <v>Транспозиция ветвей лицевого нерва с использованием микрохирургической техники</v>
          </cell>
        </row>
        <row r="5702">
          <cell r="B5702" t="str">
            <v>Рассечение спаек и декомпрессия стволов нервных сплетений</v>
          </cell>
        </row>
        <row r="5703">
          <cell r="B5703" t="str">
            <v>Невротизация</v>
          </cell>
        </row>
        <row r="5704">
          <cell r="B5704" t="str">
            <v>Невротизация брахиоплексальная селективная с применением микрохирургической техники</v>
          </cell>
        </row>
        <row r="5705">
          <cell r="B5705" t="str">
            <v>Невротизация интеркостобрахеальная селективная с применением микрохирургической техники</v>
          </cell>
        </row>
        <row r="5706">
          <cell r="B5706" t="str">
            <v>Невротизация внутриплексальная с применением микрохирургической техники</v>
          </cell>
        </row>
        <row r="5707">
          <cell r="B5707" t="str">
            <v>Удаление новообразования спинномозгового нерва</v>
          </cell>
        </row>
        <row r="5708">
          <cell r="B5708" t="str">
            <v>Удаление новообразования спинномозгового нерва микрохирургическое</v>
          </cell>
        </row>
        <row r="5709">
          <cell r="B5709" t="str">
            <v>Ризотомия</v>
          </cell>
        </row>
        <row r="5710">
          <cell r="B5710" t="str">
            <v>Дренирование фурункула наружного уха</v>
          </cell>
        </row>
        <row r="5711">
          <cell r="B5711" t="str">
            <v>Кюретаж наружного уха</v>
          </cell>
        </row>
        <row r="5712">
          <cell r="B5712" t="str">
            <v>Первичная хирургическая обработка раны наружного уха</v>
          </cell>
        </row>
        <row r="5713">
          <cell r="B5713" t="str">
            <v>Наложение швов на ушную раковину и наружный слуховой проход</v>
          </cell>
        </row>
        <row r="5714">
          <cell r="B5714" t="str">
            <v>Сшивание наружного уха</v>
          </cell>
        </row>
        <row r="5715">
          <cell r="B5715" t="str">
            <v>Реконструкция наружного слухового прохода</v>
          </cell>
        </row>
        <row r="5716">
          <cell r="B5716" t="str">
            <v>Удаление ушной серы</v>
          </cell>
        </row>
        <row r="5717">
          <cell r="B5717" t="str">
            <v>Удаление инородного тела из слухового отверстия</v>
          </cell>
        </row>
        <row r="5718">
          <cell r="B5718" t="str">
            <v>Удаление инородного тела из наружного слухового прохода; вторичное оперативное лечение</v>
          </cell>
        </row>
        <row r="5719">
          <cell r="B5719" t="str">
            <v>Мирингопластика</v>
          </cell>
        </row>
        <row r="5720">
          <cell r="B5720" t="str">
            <v>Ревизия тимпанопластики</v>
          </cell>
        </row>
        <row r="5721">
          <cell r="B5721" t="str">
            <v>Миринготомия</v>
          </cell>
        </row>
        <row r="5722">
          <cell r="B5722" t="str">
            <v>Продувание слуховой трубы</v>
          </cell>
        </row>
        <row r="5723">
          <cell r="B5723" t="str">
            <v>Мастоидотомия</v>
          </cell>
        </row>
        <row r="5724">
          <cell r="B5724" t="str">
            <v>Тимпанопластика</v>
          </cell>
        </row>
        <row r="5725">
          <cell r="B5725" t="str">
            <v>Тимпанопластика с применением микрохирургической техники</v>
          </cell>
        </row>
        <row r="5726">
          <cell r="B5726" t="str">
            <v>Тимпанопластика с применением аллогенных трансплантатов</v>
          </cell>
        </row>
        <row r="5727">
          <cell r="B5727" t="str">
            <v>Тимпанопластика при наличии осложнений: холестеатомы, фистулы лабиринта, дефектов костных стенок среднего уха, одномоментно с санирующим вмешательством, с применением микрохирургической техники, аутогенных тканей, аллогенных трансплантатов</v>
          </cell>
        </row>
        <row r="5728">
          <cell r="B5728" t="str">
            <v>Реконструкция анатомических структур и звукопроводящего аппарата среднего уха с применением микрохирургической техники, аутогенных тканей, аллогенных трансплантатов</v>
          </cell>
        </row>
        <row r="5729">
          <cell r="B5729" t="str">
            <v>Реконструктивная слухоулучшающая операция после радикальной операции на среднем ухе при хроническом гнойном среднем отите</v>
          </cell>
        </row>
        <row r="5730">
          <cell r="B5730" t="str">
            <v>Первичная хирургическая обработка раны уха</v>
          </cell>
        </row>
        <row r="5731">
          <cell r="B5731" t="str">
            <v>Ревизия барабанной полости</v>
          </cell>
        </row>
        <row r="5732">
          <cell r="B5732" t="str">
            <v>Рассечение рубцов в барабанной полости</v>
          </cell>
        </row>
        <row r="5733">
          <cell r="B5733" t="str">
            <v>Радикальная операция на ухе</v>
          </cell>
        </row>
        <row r="5734">
          <cell r="B5734" t="str">
            <v>Стапедэктомия со стапедопластикой</v>
          </cell>
        </row>
        <row r="5735">
          <cell r="B5735" t="str">
            <v>Спедэктомия со стапедопластикой аутохрящом на вену</v>
          </cell>
        </row>
        <row r="5736">
          <cell r="B5736" t="str">
            <v>Спедэктомия со стапедопластикой по поршневой методике</v>
          </cell>
        </row>
        <row r="5737">
          <cell r="B5737" t="str">
            <v>Шунтирование и дренирование барабанной полости</v>
          </cell>
        </row>
        <row r="5738">
          <cell r="B5738" t="str">
            <v>Устранение дефекта ушной раковины</v>
          </cell>
        </row>
        <row r="5739">
          <cell r="B5739" t="str">
            <v>Пластика выступающих (оттопыренных) ушных раковин</v>
          </cell>
        </row>
        <row r="5740">
          <cell r="B5740" t="str">
            <v>Формирование ушной раковины при анотии или микротии</v>
          </cell>
        </row>
        <row r="5741">
          <cell r="B5741" t="str">
            <v>Кохлеарная имплантация</v>
          </cell>
        </row>
        <row r="5742">
          <cell r="B5742" t="str">
            <v>Кохлеарная имплантация при аномалиях развития внутреннего уха, сопутствующей патологии среднего уха, частичной оссификации улитки</v>
          </cell>
        </row>
        <row r="5743">
          <cell r="B5743" t="str">
            <v>Аурикулопластика</v>
          </cell>
        </row>
        <row r="5744">
          <cell r="B5744" t="str">
            <v>Аурикуломеатотимпанопластика</v>
          </cell>
        </row>
        <row r="5745">
          <cell r="B5745" t="str">
            <v>Санирующая операция на среднем ухе с реконструкцией</v>
          </cell>
        </row>
        <row r="5746">
          <cell r="B5746" t="str">
            <v>Тимпанотомия</v>
          </cell>
        </row>
        <row r="5747">
          <cell r="B5747" t="str">
            <v>Тимпанотомия с рассечением рубцов барабанной полости</v>
          </cell>
        </row>
        <row r="5748">
          <cell r="B5748" t="str">
            <v>Тимпанотомия с удалением тимпаносклеротических бляшек</v>
          </cell>
        </row>
        <row r="5749">
          <cell r="B5749" t="str">
            <v>Формирование барабанной полости</v>
          </cell>
        </row>
        <row r="5750">
          <cell r="B5750" t="str">
            <v>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аутогенных тканей и аллогенных трансплантатов</v>
          </cell>
        </row>
        <row r="5751">
          <cell r="B5751" t="str">
            <v>Аттикоантротомия (раздельная)</v>
          </cell>
        </row>
        <row r="5752">
          <cell r="B5752" t="str">
            <v>Антромастоидотомия, антродренаж</v>
          </cell>
        </row>
        <row r="5753">
          <cell r="B5753" t="str">
            <v>Имплантация стволомозгового импланта</v>
          </cell>
        </row>
        <row r="5754">
          <cell r="B5754" t="str">
            <v>Дренирование эндолимфатических пространств внутреннего уха с применением микрохирургической и лучевой техники</v>
          </cell>
        </row>
        <row r="5755">
          <cell r="B5755" t="str">
            <v>Деструктивные микрохирургические вмешательства на структурах внутреннего уха с применением лучевой техники</v>
          </cell>
        </row>
        <row r="5756">
          <cell r="B5756" t="str">
            <v>Удаление новообразования уха с применением микрохирургической, эндоскопической, навигационной техники, а также с эндоваскулярной эмболизацией сосудов микроэмболами или при помощи адгезивного агента</v>
          </cell>
        </row>
        <row r="5757">
          <cell r="B5757" t="str">
            <v>Катетеризация слуховой трубы</v>
          </cell>
        </row>
        <row r="5758">
          <cell r="B5758" t="str">
            <v>Катетеризация слуховой трубы с введением лекарственных препаратов</v>
          </cell>
        </row>
        <row r="5759">
          <cell r="B5759" t="str">
            <v>Пластика устья слуховой трубы с использованием видеоэндоскопических технологий</v>
          </cell>
        </row>
        <row r="5760">
          <cell r="B5760" t="str">
            <v>Эндоскопическое электрохирургическое удаление новообразования среднего уха</v>
          </cell>
        </row>
        <row r="5761">
          <cell r="B5761" t="str">
            <v>Иссечение тканей наружного уха</v>
          </cell>
        </row>
        <row r="5762">
          <cell r="B5762" t="str">
            <v>Резекция ушной раковины</v>
          </cell>
        </row>
        <row r="5763">
          <cell r="B5763" t="str">
            <v>Удаление доброкачественного новообразования наружного слухового прохода</v>
          </cell>
        </row>
        <row r="5764">
          <cell r="B5764" t="str">
            <v>Иссечение парааурикулярного свища</v>
          </cell>
        </row>
        <row r="5765">
          <cell r="B5765" t="str">
            <v>Разрез слезной железы</v>
          </cell>
        </row>
        <row r="5766">
          <cell r="B5766" t="str">
            <v>Удаление инородного тела или новообразования слезной железы</v>
          </cell>
        </row>
        <row r="5767">
          <cell r="B5767" t="str">
            <v>Иссечение слезной железы</v>
          </cell>
        </row>
        <row r="5768">
          <cell r="B5768" t="str">
            <v>Устранение дислокации слезной железы</v>
          </cell>
        </row>
        <row r="5769">
          <cell r="B5769" t="str">
            <v>Удаление камней слезных канальцев</v>
          </cell>
        </row>
        <row r="5770">
          <cell r="B5770" t="str">
            <v>Вскрытие флегмоны слезного мешка, разрез слезных точек и слезных канальцев</v>
          </cell>
        </row>
        <row r="5771">
          <cell r="B5771" t="str">
            <v>Пластика слезных точек и слезных канальцев</v>
          </cell>
        </row>
        <row r="5772">
          <cell r="B5772" t="str">
            <v>Дилатация слезных протоков экспандерами</v>
          </cell>
        </row>
        <row r="5773">
          <cell r="B5773" t="str">
            <v>Интубация слезных протоков</v>
          </cell>
        </row>
        <row r="5774">
          <cell r="B5774" t="str">
            <v>Имплантация обтуратора слезной точки</v>
          </cell>
        </row>
        <row r="5775">
          <cell r="B5775" t="str">
            <v>Дакриоцистэктомия</v>
          </cell>
        </row>
        <row r="5776">
          <cell r="B5776" t="str">
            <v>Дакриоцистэктомия радиоволновая</v>
          </cell>
        </row>
        <row r="5777">
          <cell r="B5777" t="str">
            <v>Дакриоцисториностомия</v>
          </cell>
        </row>
        <row r="5778">
          <cell r="B5778" t="str">
            <v>Дакриоцисториностомия с использованием эндоскопических технологий</v>
          </cell>
        </row>
        <row r="5779">
          <cell r="B5779" t="str">
            <v>Дакриоцисториностомия с интубацией и использованием эндоскопических технологий</v>
          </cell>
        </row>
        <row r="5780">
          <cell r="B5780" t="str">
            <v>Конъюнктиводакриостомия, конъюнктивориностомия</v>
          </cell>
        </row>
        <row r="5781">
          <cell r="B5781" t="str">
            <v>Лакоцистостомия с постоянной интубацией</v>
          </cell>
        </row>
        <row r="5782">
          <cell r="B5782" t="str">
            <v>Лакориностомия с имплантацией лакопротеза</v>
          </cell>
        </row>
        <row r="5783">
          <cell r="B5783" t="str">
            <v>Зондирование слезных канальцев, активация слезных точек</v>
          </cell>
        </row>
        <row r="5784">
          <cell r="B5784" t="str">
            <v>Блефаротомия, кантотомия</v>
          </cell>
        </row>
        <row r="5785">
          <cell r="B5785" t="str">
            <v>Удаление халязиона</v>
          </cell>
        </row>
        <row r="5786">
          <cell r="B5786" t="str">
            <v>Удаление контагиозного моллюска, вскрытие малых ретенционных кист век и конъюнктивы, ячменя, абсцесса века</v>
          </cell>
        </row>
        <row r="5787">
          <cell r="B5787" t="str">
            <v>Иссечение обызвествленной мейбомиевой железы</v>
          </cell>
        </row>
        <row r="5788">
          <cell r="B5788" t="str">
            <v>Иссечение, репозиция основания ресниц</v>
          </cell>
        </row>
        <row r="5789">
          <cell r="B5789" t="str">
            <v>Трансплантация волосяных фолликулов</v>
          </cell>
        </row>
        <row r="5790">
          <cell r="B5790" t="str">
            <v>Эпиляция ресниц</v>
          </cell>
        </row>
        <row r="5791">
          <cell r="B5791" t="str">
            <v>Устранение эпикантуса</v>
          </cell>
        </row>
        <row r="5792">
          <cell r="B5792" t="str">
            <v>Устранение энтропиона или эктропиона</v>
          </cell>
        </row>
        <row r="5793">
          <cell r="B5793" t="str">
            <v>Коррекция блефароптоза</v>
          </cell>
        </row>
        <row r="5794">
          <cell r="B5794" t="str">
            <v>Устранение птоза</v>
          </cell>
        </row>
        <row r="5795">
          <cell r="B5795" t="str">
            <v>Коррекция блефарохалязиса</v>
          </cell>
        </row>
        <row r="5796">
          <cell r="B5796" t="str">
            <v>Устранение блефароспазма</v>
          </cell>
        </row>
        <row r="5797">
          <cell r="B5797" t="str">
            <v>Блефарорафия</v>
          </cell>
        </row>
        <row r="5798">
          <cell r="B5798" t="str">
            <v>Удаление новообразования век</v>
          </cell>
        </row>
        <row r="5799">
          <cell r="B5799" t="str">
            <v>Ушивание раны века</v>
          </cell>
        </row>
        <row r="5800">
          <cell r="B5800" t="str">
            <v>Пластика глазной щели</v>
          </cell>
        </row>
        <row r="5801">
          <cell r="B5801" t="str">
            <v>Миотомия, тенотомия глазной мышцы</v>
          </cell>
        </row>
        <row r="5802">
          <cell r="B5802" t="str">
            <v>Трансплантация, иссечение глазной мышцы</v>
          </cell>
        </row>
        <row r="5803">
          <cell r="B5803" t="str">
            <v>Резекция глазной мышцы</v>
          </cell>
        </row>
        <row r="5804">
          <cell r="B5804" t="str">
            <v>Рецессия, тенорафия глазной мышцы</v>
          </cell>
        </row>
        <row r="5805">
          <cell r="B5805" t="str">
            <v>Рассечение спаек глазной мышцы</v>
          </cell>
        </row>
        <row r="5806">
          <cell r="B5806" t="str">
            <v>Конъюнктивотомия</v>
          </cell>
        </row>
        <row r="5807">
          <cell r="B5807" t="str">
            <v>Удаление инородного тела конъюнктивы</v>
          </cell>
        </row>
        <row r="5808">
          <cell r="B5808" t="str">
            <v>Ушивание раны конъюнктивы</v>
          </cell>
        </row>
        <row r="5809">
          <cell r="B5809" t="str">
            <v>Экспрессия (выдавливание) и выскабливание фолликулов конъюнктивы</v>
          </cell>
        </row>
        <row r="5810">
          <cell r="B5810" t="str">
            <v>Перитомия, периэктомия, лимборрафия</v>
          </cell>
        </row>
        <row r="5811">
          <cell r="B5811" t="str">
            <v>Рассечение симблефарона</v>
          </cell>
        </row>
        <row r="5812">
          <cell r="B5812" t="str">
            <v>Тарзопластика</v>
          </cell>
        </row>
        <row r="5813">
          <cell r="B5813" t="str">
            <v>Трансплантация стенонова протока в конъюнктивальную полость</v>
          </cell>
        </row>
        <row r="5814">
          <cell r="B5814" t="str">
            <v>Пластика конъюнктивальной полости</v>
          </cell>
        </row>
        <row r="5815">
          <cell r="B5815" t="str">
            <v>Пластика конъюнктивальной полости с использованием свободного лоскута слизистой со щеки</v>
          </cell>
        </row>
        <row r="5816">
          <cell r="B5816" t="str">
            <v>Иссечение пингвекулы</v>
          </cell>
        </row>
        <row r="5817">
          <cell r="B5817" t="str">
            <v>Удаление птеригиума</v>
          </cell>
        </row>
        <row r="5818">
          <cell r="B5818" t="str">
            <v>Кератотомия</v>
          </cell>
        </row>
        <row r="5819">
          <cell r="B5819" t="str">
            <v>Кератэктомия</v>
          </cell>
        </row>
        <row r="5820">
          <cell r="B5820" t="str">
            <v>Эксимерлазерная фототерапевтическая кератэктомия</v>
          </cell>
        </row>
        <row r="5821">
          <cell r="B5821" t="str">
            <v>Эксимерлазерная фоторефракционная кератэктомия</v>
          </cell>
        </row>
        <row r="5822">
          <cell r="B5822" t="str">
            <v>Кератомилез</v>
          </cell>
        </row>
        <row r="5823">
          <cell r="B5823" t="str">
            <v>Кератофакия</v>
          </cell>
        </row>
        <row r="5824">
          <cell r="B5824" t="str">
            <v>Кератопластика (трансплантация роговицы)</v>
          </cell>
        </row>
        <row r="5825">
          <cell r="B5825" t="str">
            <v>Неавтоматизированная послойная кератопластика</v>
          </cell>
        </row>
        <row r="5826">
          <cell r="B5826" t="str">
            <v>Автоматизированная послойная кератопластика</v>
          </cell>
        </row>
        <row r="5827">
          <cell r="B5827" t="str">
            <v>Задняя послойная кератопластика</v>
          </cell>
        </row>
        <row r="5828">
          <cell r="B5828" t="str">
            <v>Послойная кератопластика</v>
          </cell>
        </row>
        <row r="5829">
          <cell r="B5829" t="str">
            <v>Неавтоматизированная эндокератопластика</v>
          </cell>
        </row>
        <row r="5830">
          <cell r="B5830" t="str">
            <v>Сквозная лимбокератопластика</v>
          </cell>
        </row>
        <row r="5831">
          <cell r="B5831" t="str">
            <v>Кератопластика конъюнктивальная</v>
          </cell>
        </row>
        <row r="5832">
          <cell r="B5832" t="str">
            <v>Кератопластика сквозная</v>
          </cell>
        </row>
        <row r="5833">
          <cell r="B5833" t="str">
            <v>Удаление птеригиума с послойной частичной кератопластикой</v>
          </cell>
        </row>
        <row r="5834">
          <cell r="B5834" t="str">
            <v>Кератопротезирование</v>
          </cell>
        </row>
        <row r="5835">
          <cell r="B5835" t="str">
            <v>Удаление инородного тела роговицы</v>
          </cell>
        </row>
        <row r="5836">
          <cell r="B5836" t="str">
            <v>Ушивание раны роговицы</v>
          </cell>
        </row>
        <row r="5837">
          <cell r="B5837" t="str">
            <v>Ушивание проникающей раны роговицы</v>
          </cell>
        </row>
        <row r="5838">
          <cell r="B5838" t="str">
            <v>Фистулэктомия, ушивание фистулы роговицы, склеры</v>
          </cell>
        </row>
        <row r="5839">
          <cell r="B5839" t="str">
            <v>Парацентез, пункция передней камеры глаза</v>
          </cell>
        </row>
        <row r="5840">
          <cell r="B5840" t="str">
            <v>Промывание передней камеры глаза</v>
          </cell>
        </row>
        <row r="5841">
          <cell r="B5841" t="str">
            <v>Введение воздуха, лекарственных препаратов в переднюю камеру глаза</v>
          </cell>
        </row>
        <row r="5842">
          <cell r="B5842" t="str">
            <v>Удаление инородного тела из переднего сегмента глаза</v>
          </cell>
        </row>
        <row r="5843">
          <cell r="B5843" t="str">
            <v>Синусотомия</v>
          </cell>
        </row>
        <row r="5844">
          <cell r="B5844" t="str">
            <v>Иридотомия</v>
          </cell>
        </row>
        <row r="5845">
          <cell r="B5845" t="str">
            <v>Иридэктомия</v>
          </cell>
        </row>
        <row r="5846">
          <cell r="B5846" t="str">
            <v>Ириденклейзис</v>
          </cell>
        </row>
        <row r="5847">
          <cell r="B5847" t="str">
            <v>Иридопластика</v>
          </cell>
        </row>
        <row r="5848">
          <cell r="B5848" t="str">
            <v>Иридоциклоретракция</v>
          </cell>
        </row>
        <row r="5849">
          <cell r="B5849" t="str">
            <v>Иридосклерэктомия</v>
          </cell>
        </row>
        <row r="5850">
          <cell r="B5850" t="str">
            <v>Имплантация иридохрусталиковой диафрагмы, искусственной радужки</v>
          </cell>
        </row>
        <row r="5851">
          <cell r="B5851" t="str">
            <v>Циклэктомия, циклотомия</v>
          </cell>
        </row>
        <row r="5852">
          <cell r="B5852" t="str">
            <v>Циклэктомия, трансцилиарное дренирование задней камеры</v>
          </cell>
        </row>
        <row r="5853">
          <cell r="B5853" t="str">
            <v>Циклодиализ</v>
          </cell>
        </row>
        <row r="5854">
          <cell r="B5854" t="str">
            <v>Гониотомия</v>
          </cell>
        </row>
        <row r="5855">
          <cell r="B5855" t="str">
            <v>Гониоспазис</v>
          </cell>
        </row>
        <row r="5856">
          <cell r="B5856" t="str">
            <v>Трабекулотомия</v>
          </cell>
        </row>
        <row r="5857">
          <cell r="B5857" t="str">
            <v>Трабекулоэктомия (синустрабекулоэктомия)</v>
          </cell>
        </row>
        <row r="5858">
          <cell r="B5858" t="str">
            <v>Декомпрессия зрительного нерва</v>
          </cell>
        </row>
        <row r="5859">
          <cell r="B5859" t="str">
            <v>Склеротомия, пункция склеры</v>
          </cell>
        </row>
        <row r="5860">
          <cell r="B5860" t="str">
            <v>Склерэктомия, трепанация склеры</v>
          </cell>
        </row>
        <row r="5861">
          <cell r="B5861" t="str">
            <v>Глубокая склерэктомия</v>
          </cell>
        </row>
        <row r="5862">
          <cell r="B5862" t="str">
            <v>Проникающая склерэктомия</v>
          </cell>
        </row>
        <row r="5863">
          <cell r="B5863" t="str">
            <v>Склероангулореконструкция</v>
          </cell>
        </row>
        <row r="5864">
          <cell r="B5864" t="str">
            <v>Склеропластика</v>
          </cell>
        </row>
        <row r="5865">
          <cell r="B5865" t="str">
            <v>Склеропластика с использованием трансплантатов</v>
          </cell>
        </row>
        <row r="5866">
          <cell r="B5866" t="str">
            <v>Ушивание раны склеры</v>
          </cell>
        </row>
        <row r="5867">
          <cell r="B5867" t="str">
            <v>Ушивание проникающей раны склеры</v>
          </cell>
        </row>
        <row r="5868">
          <cell r="B5868" t="str">
            <v>Удаление инородного тела из склеры</v>
          </cell>
        </row>
        <row r="5869">
          <cell r="B5869" t="str">
            <v>Укрепление склеры заднего сегмента глаза</v>
          </cell>
        </row>
        <row r="5870">
          <cell r="B5870" t="str">
            <v>Реваскуляризация заднего сегмента глаза</v>
          </cell>
        </row>
        <row r="5871">
          <cell r="B5871" t="str">
            <v>Удаление инородного тела, паразитов из заднего сегмента глаза</v>
          </cell>
        </row>
        <row r="5872">
          <cell r="B5872" t="str">
            <v>Локальное эписклеральное пломбирование</v>
          </cell>
        </row>
        <row r="5873">
          <cell r="B5873" t="str">
            <v>Круговое эпиклеральное пломбирование</v>
          </cell>
        </row>
        <row r="5874">
          <cell r="B5874" t="str">
            <v>Резекция, рифление склеры</v>
          </cell>
        </row>
        <row r="5875">
          <cell r="B5875" t="str">
            <v>Деструкция очагов воспаления, неоваскуляризации или новообразования сетчатки, хориоидеи</v>
          </cell>
        </row>
        <row r="5876">
          <cell r="B5876" t="str">
            <v>Транслокация макулы</v>
          </cell>
        </row>
        <row r="5877">
          <cell r="B5877" t="str">
            <v>Эндовитреальное введение лекарственных препаратов, воздуха, силикона</v>
          </cell>
        </row>
        <row r="5878">
          <cell r="B5878" t="str">
            <v>Интравитреальное введение лекарственных препаратов</v>
          </cell>
        </row>
        <row r="5879">
          <cell r="B5879" t="str">
            <v>Замещение стекловидного тела</v>
          </cell>
        </row>
        <row r="5880">
          <cell r="B5880" t="str">
            <v>Витреотомия</v>
          </cell>
        </row>
        <row r="5881">
          <cell r="B5881" t="str">
            <v>Витреоэктомия</v>
          </cell>
        </row>
        <row r="5882">
          <cell r="B5882" t="str">
            <v>Витрэктомия передняя</v>
          </cell>
        </row>
        <row r="5883">
          <cell r="B5883" t="str">
            <v>Витреоэктомия задняя субтотальная закрытая</v>
          </cell>
        </row>
        <row r="5884">
          <cell r="B5884" t="str">
            <v>Витреошвартэктомия</v>
          </cell>
        </row>
        <row r="5885">
          <cell r="B5885" t="str">
            <v>Удаление инородного тела из хрусталика</v>
          </cell>
        </row>
        <row r="5886">
          <cell r="B5886" t="str">
            <v>Экстракция хрусталика</v>
          </cell>
        </row>
        <row r="5887">
          <cell r="B5887" t="str">
            <v>Лазерная экстракция хрусталика</v>
          </cell>
        </row>
        <row r="5888">
          <cell r="B5888" t="str">
            <v>Удаление вывихнутого хрусталика</v>
          </cell>
        </row>
        <row r="5889">
          <cell r="B5889" t="str">
            <v>Удаление вывихнутой в стекловидное тело интраокулярной линзы</v>
          </cell>
        </row>
        <row r="5890">
          <cell r="B5890" t="str">
            <v>Удаление хрусталиковых масс</v>
          </cell>
        </row>
        <row r="5891">
          <cell r="B5891" t="str">
            <v>Ленсэктомия</v>
          </cell>
        </row>
        <row r="5892">
          <cell r="B5892" t="str">
            <v>Факоэмульсификация без интраокулярной линзы. Факофрагментация, факоаспирация</v>
          </cell>
        </row>
        <row r="5893">
          <cell r="B5893" t="str">
            <v>Факоэмульсификация с использованием фемтосекундного лазера</v>
          </cell>
        </row>
        <row r="5894">
          <cell r="B5894" t="str">
            <v>Факоэмульсификация с имплантацией интраокулярной линзы</v>
          </cell>
        </row>
        <row r="5895">
          <cell r="B5895" t="str">
            <v>Имплантация интраокулярной линзы</v>
          </cell>
        </row>
        <row r="5896">
          <cell r="B5896" t="str">
            <v>Репозиция с подшиванием интраокулярной линзы</v>
          </cell>
        </row>
        <row r="5897">
          <cell r="B5897" t="str">
            <v>Удаление интраокулярной линзы</v>
          </cell>
        </row>
        <row r="5898">
          <cell r="B5898" t="str">
            <v>Дисцизия, экстракция вторичной катаракты</v>
          </cell>
        </row>
        <row r="5899">
          <cell r="B5899" t="str">
            <v>Лазерная капсулотомия, капсулэктомия</v>
          </cell>
        </row>
        <row r="5900">
          <cell r="B5900" t="str">
            <v>Энуклеация глазного яблока</v>
          </cell>
        </row>
        <row r="5901">
          <cell r="B5901" t="str">
            <v>Эвисцерация глазного яблока</v>
          </cell>
        </row>
        <row r="5902">
          <cell r="B5902" t="str">
            <v>Эвисцерация с резекцией заднего полюса и имплантацией вкладыша</v>
          </cell>
        </row>
        <row r="5903">
          <cell r="B5903" t="str">
            <v>Эвисцероэнуклеация с инверсией заднего полюса глаза</v>
          </cell>
        </row>
        <row r="5904">
          <cell r="B5904" t="str">
            <v>Пластика глазницы с использованием аллопластического материала</v>
          </cell>
        </row>
        <row r="5905">
          <cell r="B5905" t="str">
            <v>Имплантация интрастромальных сегментов</v>
          </cell>
        </row>
        <row r="5906">
          <cell r="B5906" t="str">
            <v>Удаление имплантата глазницы</v>
          </cell>
        </row>
        <row r="5907">
          <cell r="B5907" t="str">
            <v>Орбитотомия</v>
          </cell>
        </row>
        <row r="5908">
          <cell r="B5908" t="str">
            <v>Костно-пластическая орбитотомия</v>
          </cell>
        </row>
        <row r="5909">
          <cell r="B5909" t="str">
            <v>Орбитотомия поднадкостничная</v>
          </cell>
        </row>
        <row r="5910">
          <cell r="B5910" t="str">
            <v>Орбитотомия транскутанная</v>
          </cell>
        </row>
        <row r="5911">
          <cell r="B5911" t="str">
            <v>Трансконъюнктивальная орбитотомия</v>
          </cell>
        </row>
        <row r="5912">
          <cell r="B5912" t="str">
            <v>Резекция стенок глазницы</v>
          </cell>
        </row>
        <row r="5913">
          <cell r="B5913" t="str">
            <v>Удаление инородного тела, новообразования из глазницы</v>
          </cell>
        </row>
        <row r="5914">
          <cell r="B5914" t="str">
            <v>Экзентерация глазницы</v>
          </cell>
        </row>
        <row r="5915">
          <cell r="B5915" t="str">
            <v>Частичная экзентерация глазницы с сохранением век</v>
          </cell>
        </row>
        <row r="5916">
          <cell r="B5916" t="str">
            <v>Реконструкция глазницы</v>
          </cell>
        </row>
        <row r="5917">
          <cell r="B5917" t="str">
            <v>Стимуляция нормальной функции желтого пятна сетчатки (плеоптическое лечение)</v>
          </cell>
        </row>
        <row r="5918">
          <cell r="B5918" t="str">
            <v>Пластика века (блефаропластика) без и с пересадкой тканей</v>
          </cell>
        </row>
        <row r="5919">
          <cell r="B5919" t="str">
            <v>Пластика верхних век без пересадки тканей чрескожным доступом</v>
          </cell>
        </row>
        <row r="5920">
          <cell r="B5920" t="str">
            <v>Пластика верхних век без пересадки тканей трансконъюнктивальным доступом</v>
          </cell>
        </row>
        <row r="5921">
          <cell r="B5921" t="str">
            <v>Пластика нижних век чрескожным подресничным доступом с формированием кожного лоскута</v>
          </cell>
        </row>
        <row r="5922">
          <cell r="B5922" t="str">
            <v>Пластика нижних век чрескожным подресничным доступом с кожно-мышечным лоскутом</v>
          </cell>
        </row>
        <row r="5923">
          <cell r="B5923" t="str">
            <v>Пластика нижних век чрескожным подресничным доступом с миопексией</v>
          </cell>
        </row>
        <row r="5924">
          <cell r="B5924" t="str">
            <v>Пластика нижних век чрескожным подресничным доступом с каптопексией</v>
          </cell>
        </row>
        <row r="5925">
          <cell r="B5925" t="str">
            <v>Пластика нижних век чрескожным подресничным доступом с перемещением части жирового тела орбиты в "слезную борозду"</v>
          </cell>
        </row>
        <row r="5926">
          <cell r="B5926" t="str">
            <v>Пластика нижних век трансконъюктивальным доступом</v>
          </cell>
        </row>
        <row r="5927">
          <cell r="B5927" t="str">
            <v>Бипланарная пластика нижних век</v>
          </cell>
        </row>
        <row r="5928">
          <cell r="B5928" t="str">
            <v>Ориентальная пластика век</v>
          </cell>
        </row>
        <row r="5929">
          <cell r="B5929" t="str">
            <v>Прочие проникающие антиглаукоматозные операции</v>
          </cell>
        </row>
        <row r="5930">
          <cell r="B5930" t="str">
            <v>Тампонада витреальной полости (перфторорганическим или иным высокомолекулярным соединением)</v>
          </cell>
        </row>
        <row r="5931">
          <cell r="B5931" t="str">
            <v>Эндовитреальная замена перфторорганического соединения на силикон</v>
          </cell>
        </row>
        <row r="5932">
          <cell r="B5932" t="str">
            <v>Удаление силиконового масла (или иного высокомолекулярного соединения) из витреальной полости</v>
          </cell>
        </row>
        <row r="5933">
          <cell r="B5933" t="str">
            <v>Удаление эписклеральной пломбы</v>
          </cell>
        </row>
        <row r="5934">
          <cell r="B5934" t="str">
            <v>Непроникающая глубокая склерэктомия</v>
          </cell>
        </row>
        <row r="5935">
          <cell r="B5935" t="str">
            <v>Непроникающая глубокая склерэктомия с дренированием</v>
          </cell>
        </row>
        <row r="5936">
          <cell r="B5936" t="str">
            <v>Прочие непроникающие антиглаукоматозные операции</v>
          </cell>
        </row>
        <row r="5937">
          <cell r="B5937" t="str">
            <v>Пластика фильтрационной подушечки</v>
          </cell>
        </row>
        <row r="5938">
          <cell r="B5938" t="str">
            <v>Ревизия (нидлинг) фильтрационной подушечки</v>
          </cell>
        </row>
        <row r="5939">
          <cell r="B5939" t="str">
            <v>Ревизия (нидлинг) фильтрационной подушки, механический нидлинг</v>
          </cell>
        </row>
        <row r="5940">
          <cell r="B5940" t="str">
            <v>Ревизия (нидлинг) фильтрационной подушки, субсклеральный нидлинг</v>
          </cell>
        </row>
        <row r="5941">
          <cell r="B5941" t="str">
            <v>Удаление новообразования роговицы, конъюнктивы</v>
          </cell>
        </row>
        <row r="5942">
          <cell r="B5942" t="str">
            <v>Введение аутокрови в зону фистулы</v>
          </cell>
        </row>
        <row r="5943">
          <cell r="B5943" t="str">
            <v>Введение вискоэластиков в зону операции</v>
          </cell>
        </row>
        <row r="5944">
          <cell r="B5944" t="str">
            <v>Алкоголизация цилиарного ганглия</v>
          </cell>
        </row>
        <row r="5945">
          <cell r="B5945" t="str">
            <v>Подшивание цилиарного тела</v>
          </cell>
        </row>
        <row r="5946">
          <cell r="B5946" t="str">
            <v>Протезирование глазного яблока</v>
          </cell>
        </row>
        <row r="5947">
          <cell r="B5947" t="str">
            <v>Кантопластика</v>
          </cell>
        </row>
        <row r="5948">
          <cell r="B5948" t="str">
            <v>Кантопластика латеральная</v>
          </cell>
        </row>
        <row r="5949">
          <cell r="B5949" t="str">
            <v>Кантопластика медиальная</v>
          </cell>
        </row>
        <row r="5950">
          <cell r="B5950" t="str">
            <v>Внутренняя декомпрессия орбиты</v>
          </cell>
        </row>
        <row r="5951">
          <cell r="B5951" t="str">
            <v>Внутренняя декомпрессия орбиты с костной декомпрессией</v>
          </cell>
        </row>
        <row r="5952">
          <cell r="B5952" t="str">
            <v>Вискоканалостомия</v>
          </cell>
        </row>
        <row r="5953">
          <cell r="B5953" t="str">
            <v>Имплантация дренажа антиглаукоматозного</v>
          </cell>
        </row>
        <row r="5954">
          <cell r="B5954" t="str">
            <v>Диатермостомия интрасклеральная микроинвазивная</v>
          </cell>
        </row>
        <row r="5955">
          <cell r="B5955" t="str">
            <v>Радиоэксцизия при новообразованиях придаточного аппарата глаза</v>
          </cell>
        </row>
        <row r="5956">
          <cell r="B5956" t="str">
            <v>Микроинвазивная хирургия шлеммова канала</v>
          </cell>
        </row>
        <row r="5957">
          <cell r="B5957" t="str">
            <v>Аутоконъюктивальная пластика роговицы</v>
          </cell>
        </row>
        <row r="5958">
          <cell r="B5958" t="str">
            <v>Мембранопилинг</v>
          </cell>
        </row>
        <row r="5959">
          <cell r="B5959" t="str">
            <v>Расщепление слезных точек и канальцев</v>
          </cell>
        </row>
        <row r="5960">
          <cell r="B5960" t="str">
            <v>Снятие роговичных швов</v>
          </cell>
        </row>
        <row r="5961">
          <cell r="B5961" t="str">
            <v>Кореопластика</v>
          </cell>
        </row>
        <row r="5962">
          <cell r="B5962" t="str">
            <v>Коррекция положения склеральной пломбы</v>
          </cell>
        </row>
        <row r="5963">
          <cell r="B5963" t="str">
            <v>Имплантация аллопластических материалов под хориоидею</v>
          </cell>
        </row>
        <row r="5964">
          <cell r="B5964" t="str">
            <v>Репозиция и фиксация дислоцированной интраокулярной линзы</v>
          </cell>
        </row>
        <row r="5965">
          <cell r="B5965" t="str">
            <v>Установка раздуваемого баллона-катетера при отслойке сетчатки</v>
          </cell>
        </row>
        <row r="5966">
          <cell r="B5966" t="str">
            <v>Удаление перфторорганического или иного высокомолекулярного соединения из витреальной полости</v>
          </cell>
        </row>
        <row r="5967">
          <cell r="B5967" t="str">
            <v>Разрез слезных точек и слезных канальцев</v>
          </cell>
        </row>
        <row r="5968">
          <cell r="B5968" t="str">
            <v>Пластика опорно-двигательной культи при анофтальме</v>
          </cell>
        </row>
        <row r="5969">
          <cell r="B5969" t="str">
            <v>Реконструкция угла передней камеры глаза</v>
          </cell>
        </row>
        <row r="5970">
          <cell r="B5970" t="str">
            <v>Ретросклеропломбирование</v>
          </cell>
        </row>
        <row r="5971">
          <cell r="B5971" t="str">
            <v>Удаление инородного тела век</v>
          </cell>
        </row>
        <row r="5972">
          <cell r="B5972" t="str">
            <v>Удаление антиглаукоматозного дренажа или его замена</v>
          </cell>
        </row>
        <row r="5973">
          <cell r="B5973" t="str">
            <v>Иридоциклосклерэктомия</v>
          </cell>
        </row>
        <row r="5974">
          <cell r="B5974" t="str">
            <v>Иридоциклохориоидсклерэктомия</v>
          </cell>
        </row>
        <row r="5975">
          <cell r="B5975" t="str">
            <v>Эндорезекция внутриглазных новообразований</v>
          </cell>
        </row>
        <row r="5976">
          <cell r="B5976" t="str">
            <v>Реконструкция задней камеры глаза</v>
          </cell>
        </row>
        <row r="5977">
          <cell r="B5977" t="str">
            <v>Синусотомия и синусэктомия лобной пазухи</v>
          </cell>
        </row>
        <row r="5978">
          <cell r="B5978" t="str">
            <v>Синусотомия с использованием видеоэндоскопических технологий</v>
          </cell>
        </row>
        <row r="5979">
          <cell r="B5979" t="str">
            <v>Этмоидотомия</v>
          </cell>
        </row>
        <row r="5980">
          <cell r="B5980" t="str">
            <v>Этмоидотомия с использованием видеоэндоскопических технологий</v>
          </cell>
        </row>
        <row r="5981">
          <cell r="B5981" t="str">
            <v>Сфеноидотомия</v>
          </cell>
        </row>
        <row r="5982">
          <cell r="B5982" t="str">
            <v>Сфеноидотомия с использованием видеоэндоскопических технологий</v>
          </cell>
        </row>
        <row r="5983">
          <cell r="B5983" t="str">
            <v>Нефротомия и нефростомия</v>
          </cell>
        </row>
        <row r="5984">
          <cell r="B5984" t="str">
            <v>Чрескожная пункционная нефростомия под контролем ультразвукового исследования</v>
          </cell>
        </row>
        <row r="5985">
          <cell r="B5985" t="str">
            <v>Локальное иссечение или разрушение почки</v>
          </cell>
        </row>
        <row r="5986">
          <cell r="B5986" t="str">
            <v>Резекция почки</v>
          </cell>
        </row>
        <row r="5987">
          <cell r="B5987" t="str">
            <v>Лапароскопическая резекция почки</v>
          </cell>
        </row>
        <row r="5988">
          <cell r="B5988" t="str">
            <v>Роботассистированная резекция почки</v>
          </cell>
        </row>
        <row r="5989">
          <cell r="B5989" t="str">
            <v>Резекция почки с применением физических методов воздействия (радиочастотная абляция, интерстициальная лазерная абляция)</v>
          </cell>
        </row>
        <row r="5990">
          <cell r="B5990" t="str">
            <v>Радикальная нефрэктомия</v>
          </cell>
        </row>
        <row r="5991">
          <cell r="B5991" t="str">
            <v>Лапароскопическая нефрэктомия</v>
          </cell>
        </row>
        <row r="5992">
          <cell r="B5992" t="str">
            <v>Нефрэктомия с тромбэктомией из нижней полой вены</v>
          </cell>
        </row>
        <row r="5993">
          <cell r="B5993" t="str">
            <v>Роботассистированная нефрэктомия</v>
          </cell>
        </row>
        <row r="5994">
          <cell r="B5994" t="str">
            <v>Радикальная нефрэктомия с расширенной забрюшинной лимфаденэктомией</v>
          </cell>
        </row>
        <row r="5995">
          <cell r="B5995" t="str">
            <v>Радикальная нефрэктомия с резекцией соседних органов</v>
          </cell>
        </row>
        <row r="5996">
          <cell r="B5996" t="str">
            <v>Удаление донорской почки</v>
          </cell>
        </row>
        <row r="5997">
          <cell r="B5997" t="str">
            <v>Удаление донорской почки с использованием видеоэндоскопических технологий</v>
          </cell>
        </row>
        <row r="5998">
          <cell r="B5998" t="str">
            <v>Пересадка почки</v>
          </cell>
        </row>
        <row r="5999">
          <cell r="B5999" t="str">
            <v>Нефропексия</v>
          </cell>
        </row>
        <row r="6000">
          <cell r="B6000" t="str">
            <v>Нефропексия с использованием видеоэндоскопических технологий</v>
          </cell>
        </row>
        <row r="6001">
          <cell r="B6001" t="str">
            <v>Пластика лоханки и мочеточника</v>
          </cell>
        </row>
        <row r="6002">
          <cell r="B6002" t="str">
            <v>Резекция мочеточника и лоханки с пластикой лоханки и мочеточника</v>
          </cell>
        </row>
        <row r="6003">
          <cell r="B6003" t="str">
            <v>Пластика лоханки и мочеточника с использованием видеоэндоскопических технологий</v>
          </cell>
        </row>
        <row r="6004">
          <cell r="B6004" t="str">
            <v>Декапсуляция почки</v>
          </cell>
        </row>
        <row r="6005">
          <cell r="B6005" t="str">
            <v>Резекция околопочечных спаек</v>
          </cell>
        </row>
        <row r="6006">
          <cell r="B6006" t="str">
            <v>Аспирация почечной кисты или лоханки</v>
          </cell>
        </row>
        <row r="6007">
          <cell r="B6007" t="str">
            <v>Дренирование кист, абсцесса почки под контролем компьютерной томографии</v>
          </cell>
        </row>
        <row r="6008">
          <cell r="B6008" t="str">
            <v>Чрескожное пункционное дренирование абсцесса почки</v>
          </cell>
        </row>
        <row r="6009">
          <cell r="B6009" t="str">
            <v>Удаление сгустков крови из мочеточника</v>
          </cell>
        </row>
        <row r="6010">
          <cell r="B6010" t="str">
            <v>Удаление камней мочеточника</v>
          </cell>
        </row>
        <row r="6011">
          <cell r="B6011" t="str">
            <v>Удаление инородного тела почки и мочевыделительного тракта</v>
          </cell>
        </row>
        <row r="6012">
          <cell r="B6012" t="str">
            <v>Трансуретральное удаление инородного тела уретры</v>
          </cell>
        </row>
        <row r="6013">
          <cell r="B6013" t="str">
            <v>Трансуретральное удаление инородного тела мочевого пузыря</v>
          </cell>
        </row>
        <row r="6014">
          <cell r="B6014" t="str">
            <v>Рассечение отверстия мочеточника</v>
          </cell>
        </row>
        <row r="6015">
          <cell r="B6015" t="str">
            <v>Уретеролитотомия</v>
          </cell>
        </row>
        <row r="6016">
          <cell r="B6016" t="str">
            <v>Уретеролитотомия лапароскопическая</v>
          </cell>
        </row>
        <row r="6017">
          <cell r="B6017" t="str">
            <v>Имплантация электронного стимулятора в мочевой пузырь</v>
          </cell>
        </row>
        <row r="6018">
          <cell r="B6018" t="str">
            <v>Удаление камней мочевого пузыря</v>
          </cell>
        </row>
        <row r="6019">
          <cell r="B6019" t="str">
            <v>Трансуретральная контактная цистолитотрипсия</v>
          </cell>
        </row>
        <row r="6020">
          <cell r="B6020" t="str">
            <v>Операция Брикера (уретероилеокутанеостомия)</v>
          </cell>
        </row>
        <row r="6021">
          <cell r="B6021" t="str">
            <v>Кожная уретероилеостомия с цистэктомией (полной или частичной)</v>
          </cell>
        </row>
        <row r="6022">
          <cell r="B6022" t="str">
            <v>Уретерокутанеостомия</v>
          </cell>
        </row>
        <row r="6023">
          <cell r="B6023" t="str">
            <v>Уретеросигмостомия</v>
          </cell>
        </row>
        <row r="6024">
          <cell r="B6024" t="str">
            <v>Мочевой отвод к кишечнику с цистэктомией (полной или частичной)</v>
          </cell>
        </row>
        <row r="6025">
          <cell r="B6025" t="str">
            <v>Нефроцистанастомоз</v>
          </cell>
        </row>
        <row r="6026">
          <cell r="B6026" t="str">
            <v>Восстановление мочеточника</v>
          </cell>
        </row>
        <row r="6027">
          <cell r="B6027" t="str">
            <v>Реконструкция мочеточника кишечным сегментом</v>
          </cell>
        </row>
        <row r="6028">
          <cell r="B6028" t="str">
            <v>Катетеризация мочеточника</v>
          </cell>
        </row>
        <row r="6029">
          <cell r="B6029" t="str">
            <v>Цистотомия</v>
          </cell>
        </row>
        <row r="6030">
          <cell r="B6030" t="str">
            <v>Эпицистостомия</v>
          </cell>
        </row>
        <row r="6031">
          <cell r="B6031" t="str">
            <v>Трансуретральная резекция мочевого пузыря</v>
          </cell>
        </row>
        <row r="6032">
          <cell r="B6032" t="str">
            <v>Трансуретральная резекция мочевого пузыря с интраоперационной фотодинамической терапией, гипертермией или низкоинтенсивным лазерным излучением</v>
          </cell>
        </row>
        <row r="6033">
          <cell r="B6033" t="str">
            <v>Трансуретральная резекция шейки мочевого пузыря</v>
          </cell>
        </row>
        <row r="6034">
          <cell r="B6034" t="str">
            <v>Дивертикулэктомия мочевого пузыря</v>
          </cell>
        </row>
        <row r="6035">
          <cell r="B6035" t="str">
            <v>Дивертикулэктомия мочевого пузыря с использованием видеоэндоскопических технологий</v>
          </cell>
        </row>
        <row r="6036">
          <cell r="B6036" t="str">
            <v>Резекция мочевого пузыря</v>
          </cell>
        </row>
        <row r="6037">
          <cell r="B6037" t="str">
            <v>Лапароскопическая резекция мочевого пузыря</v>
          </cell>
        </row>
        <row r="6038">
          <cell r="B6038" t="str">
            <v>Резекция мочевого пузыря с уретероцистоанастомозом</v>
          </cell>
        </row>
        <row r="6039">
          <cell r="B6039" t="str">
            <v>Трансвезикальная электроэксцизия новообразования мочевого пузыря</v>
          </cell>
        </row>
        <row r="6040">
          <cell r="B6040" t="str">
            <v>Радикальная цистэктомия</v>
          </cell>
        </row>
        <row r="6041">
          <cell r="B6041" t="str">
            <v>Радикальная цистэктомия с уретерокутанеостомией</v>
          </cell>
        </row>
        <row r="6042">
          <cell r="B6042" t="str">
            <v>Радикальная цистэктомия с формированием стомы с использованием видеоэндоскопических технологий</v>
          </cell>
        </row>
        <row r="6043">
          <cell r="B6043" t="str">
            <v>Радикальная цистэктомия с ортотопической реконструкцией мочевого резервуара</v>
          </cell>
        </row>
        <row r="6044">
          <cell r="B6044" t="str">
            <v>Радикальная цистэктомия с ортотопической реконструкцией мочевого резервуара с использованием видеоэндоскопических технологий</v>
          </cell>
        </row>
        <row r="6045">
          <cell r="B6045" t="str">
            <v>Радикальная цистэктомия с использованием видеоэндоскопических технологий</v>
          </cell>
        </row>
        <row r="6046">
          <cell r="B6046" t="str">
            <v>Радикальная цистэктомия роботассистированная</v>
          </cell>
        </row>
        <row r="6047">
          <cell r="B6047" t="str">
            <v>Цистэктомия с уретеросигмоанастомозом</v>
          </cell>
        </row>
        <row r="6048">
          <cell r="B6048" t="str">
            <v>Радикальная цистэктомия с гетеротопической реконструкцией мочевого резервуара</v>
          </cell>
        </row>
        <row r="6049">
          <cell r="B6049" t="str">
            <v>Радикальная цистэктомия с гетеротопической реконструкцией мочевого резервуара с использованием видеоэндоскопических технологий</v>
          </cell>
        </row>
        <row r="6050">
          <cell r="B6050" t="str">
            <v>Радикальная цистэктомия с гетеротопической реконструкцией мочевого резервуара роботассистированная</v>
          </cell>
        </row>
        <row r="6051">
          <cell r="B6051" t="str">
            <v>Радикальная цистэктомия с кожной уретероилеостомией</v>
          </cell>
        </row>
        <row r="6052">
          <cell r="B6052" t="str">
            <v>Радикальная цистэктомия с кожной уретероилеостомией с использованием видеоэндоскопических технологий</v>
          </cell>
        </row>
        <row r="6053">
          <cell r="B6053" t="str">
            <v>Радикальная цистэктомия с кожной уретероилеостомией роботассистированная</v>
          </cell>
        </row>
        <row r="6054">
          <cell r="B6054" t="str">
            <v>Радикальная цистэктомия с уретерокутанеостомией с использованием видеоэндоскопических технологий</v>
          </cell>
        </row>
        <row r="6055">
          <cell r="B6055" t="str">
            <v>Радикальная цистопростатэктомия</v>
          </cell>
        </row>
        <row r="6056">
          <cell r="B6056" t="str">
            <v>Радикальная цистпростатэктомия с уретерокутанеостомией</v>
          </cell>
        </row>
        <row r="6057">
          <cell r="B6057" t="str">
            <v>Радикальная цистпростатэктомия с формированием стомы с использованием видеоэндоскопических технологий</v>
          </cell>
        </row>
        <row r="6058">
          <cell r="B6058" t="str">
            <v>Радикальная цистпростатэктомия с ортотопической реконструкцией мочевого резервуара</v>
          </cell>
        </row>
        <row r="6059">
          <cell r="B6059" t="str">
            <v>Радикальная цистпростатэктомия с ортотопической реконструкцией мочевого резервуара с использованием видеоэндоскопических технологий</v>
          </cell>
        </row>
        <row r="6060">
          <cell r="B6060" t="str">
            <v>Радикальная цистпростатэктомия с использованием видеоэндоскопических технологий</v>
          </cell>
        </row>
        <row r="6061">
          <cell r="B6061" t="str">
            <v>Лапароскопическая цистпростатвезикулэктомия</v>
          </cell>
        </row>
        <row r="6062">
          <cell r="B6062" t="str">
            <v>Радикальная цистпростатэктомия с кожной уретероилеостомией</v>
          </cell>
        </row>
        <row r="6063">
          <cell r="B6063" t="str">
            <v>Радикальная цистпростатэктомия с кожной уретероилеостомией с использованием видеоэндоскопических технологий</v>
          </cell>
        </row>
        <row r="6064">
          <cell r="B6064" t="str">
            <v>Радикальная цистпростатэктомия с кожной уретероилеостомией роботассистированная</v>
          </cell>
        </row>
        <row r="6065">
          <cell r="B6065" t="str">
            <v>Радикальная цистпростатэктомия с гетеротопической реконструкцией мочевого резервуара</v>
          </cell>
        </row>
        <row r="6066">
          <cell r="B6066" t="str">
            <v>Радикальная цистпростатэктомия с гетеротопической реконструкцией мочевого резервуара с использованием видеоэндоскопических технологий</v>
          </cell>
        </row>
        <row r="6067">
          <cell r="B6067" t="str">
            <v>Радикальная цистпростатэктомия с гетеротопической реконструкцией мочевого резервуара роботассистированная</v>
          </cell>
        </row>
        <row r="6068">
          <cell r="B6068" t="str">
            <v>Реконструкция мочевого пузыря</v>
          </cell>
        </row>
        <row r="6069">
          <cell r="B6069" t="str">
            <v>Реконструкция мочевого пузыря с цистэктомией (полной или частичной)</v>
          </cell>
        </row>
        <row r="6070">
          <cell r="B6070" t="str">
            <v>Пластика шейки мочевого пузыря</v>
          </cell>
        </row>
        <row r="6071">
          <cell r="B6071" t="str">
            <v>Пластика мочевого пузыря с использованием местных тканей при экстрофии</v>
          </cell>
        </row>
        <row r="6072">
          <cell r="B6072" t="str">
            <v>Иссечение наружно-мочепузырного свища</v>
          </cell>
        </row>
        <row r="6073">
          <cell r="B6073" t="str">
            <v>Рассечение внутренних спаек</v>
          </cell>
        </row>
        <row r="6074">
          <cell r="B6074" t="str">
            <v>Наружная уретротомия</v>
          </cell>
        </row>
        <row r="6075">
          <cell r="B6075" t="str">
            <v>Иссечение наружно-уретрального свища</v>
          </cell>
        </row>
        <row r="6076">
          <cell r="B6076" t="str">
            <v>Иссечение пузырно-кишечного свища</v>
          </cell>
        </row>
        <row r="6077">
          <cell r="B6077" t="str">
            <v>Удаление камней уретры</v>
          </cell>
        </row>
        <row r="6078">
          <cell r="B6078" t="str">
            <v>Уретральная меатотомия</v>
          </cell>
        </row>
        <row r="6079">
          <cell r="B6079" t="str">
            <v>Восстановление уретры</v>
          </cell>
        </row>
        <row r="6080">
          <cell r="B6080" t="str">
            <v>Восстановление уретры с использованием кожного лоскута</v>
          </cell>
        </row>
        <row r="6081">
          <cell r="B6081" t="str">
            <v>Восстановление уретры с использованием реваскуляризированного свободного лоскута</v>
          </cell>
        </row>
        <row r="6082">
          <cell r="B6082" t="str">
            <v>Восстановление уретры с использованием слизистой рта</v>
          </cell>
        </row>
        <row r="6083">
          <cell r="B6083" t="str">
            <v>Рассечение стриктуры уретры</v>
          </cell>
        </row>
        <row r="6084">
          <cell r="B6084" t="str">
            <v>Рассечение стриктуры уретры с использованием видеоэндоскопических технологий</v>
          </cell>
        </row>
        <row r="6085">
          <cell r="B6085" t="str">
            <v>Бужирование уретры</v>
          </cell>
        </row>
        <row r="6086">
          <cell r="B6086" t="str">
            <v>Вскрытие и дренирование парапузырного пространства</v>
          </cell>
        </row>
        <row r="6087">
          <cell r="B6087" t="str">
            <v>Уретровезикопексия</v>
          </cell>
        </row>
        <row r="6088">
          <cell r="B6088" t="str">
            <v>Пункция паравезикального абсцесса</v>
          </cell>
        </row>
        <row r="6089">
          <cell r="B6089" t="str">
            <v>Нефропиелостомия</v>
          </cell>
        </row>
        <row r="6090">
          <cell r="B6090" t="str">
            <v>Перевязка и пересечение яичковой вены</v>
          </cell>
        </row>
        <row r="6091">
          <cell r="B6091" t="str">
            <v>Перевязка и пересечение яичковой вены с использованием видеоэндоскопических технологий</v>
          </cell>
        </row>
        <row r="6092">
          <cell r="B6092" t="str">
            <v>Клипирование яичковой вены с использованием видеоэндоскопических технологий</v>
          </cell>
        </row>
        <row r="6093">
          <cell r="B6093" t="str">
            <v>Реваскуляризация яичка микрохирургическая</v>
          </cell>
        </row>
        <row r="6094">
          <cell r="B6094" t="str">
            <v>Перевязка и пересечение яичковой вены субингвинальное</v>
          </cell>
        </row>
        <row r="6095">
          <cell r="B6095" t="str">
            <v>Пиелотомия</v>
          </cell>
        </row>
        <row r="6096">
          <cell r="B6096" t="str">
            <v>Перкутанная (чресфистульная) эндопиелотомия</v>
          </cell>
        </row>
        <row r="6097">
          <cell r="B6097" t="str">
            <v>Трансуретральная эндопиелотомия</v>
          </cell>
        </row>
        <row r="6098">
          <cell r="B6098" t="str">
            <v>Резекция уретры</v>
          </cell>
        </row>
        <row r="6099">
          <cell r="B6099" t="str">
            <v>Секционная нефролитотомия</v>
          </cell>
        </row>
        <row r="6100">
          <cell r="B6100" t="str">
            <v>Перкутанная нефролитотрипсия с литоэкстракцией (нефролитолапаксия)</v>
          </cell>
        </row>
        <row r="6101">
          <cell r="B6101" t="str">
            <v>Трансуретральная эндоскопическая уретеролитотрипсия</v>
          </cell>
        </row>
        <row r="6102">
          <cell r="B6102" t="str">
            <v>Трансуретральная эндоскопическая уретеролитотрипсия лазерная</v>
          </cell>
        </row>
        <row r="6103">
          <cell r="B6103" t="str">
            <v>Установка катетера в верхние мочевыводящие пути</v>
          </cell>
        </row>
        <row r="6104">
          <cell r="B6104" t="str">
            <v>Ренефростомия</v>
          </cell>
        </row>
        <row r="6105">
          <cell r="B6105" t="str">
            <v>Замена нефростомического дренажа</v>
          </cell>
        </row>
        <row r="6106">
          <cell r="B6106" t="str">
            <v>Бужирование мочеточника</v>
          </cell>
        </row>
        <row r="6107">
          <cell r="B6107" t="str">
            <v>Трансуретральная уретеролитоэкстракция</v>
          </cell>
        </row>
        <row r="6108">
          <cell r="B6108" t="str">
            <v>Пиелонефролитотомия</v>
          </cell>
        </row>
        <row r="6109">
          <cell r="B6109" t="str">
            <v>Пиелонефролитотомия с использованием видеоэндоскопических технологий</v>
          </cell>
        </row>
        <row r="6110">
          <cell r="B6110" t="str">
            <v>Нефролитотомия</v>
          </cell>
        </row>
        <row r="6111">
          <cell r="B6111" t="str">
            <v>Анатрофическая нефролитотомия</v>
          </cell>
        </row>
        <row r="6112">
          <cell r="B6112" t="str">
            <v>Вправление парафимоза</v>
          </cell>
        </row>
        <row r="6113">
          <cell r="B6113" t="str">
            <v>Нефроуретерэктомия</v>
          </cell>
        </row>
        <row r="6114">
          <cell r="B6114" t="str">
            <v>Нефруретерэктомия с использованием видеоэндоскопических технологий</v>
          </cell>
        </row>
        <row r="6115">
          <cell r="B6115" t="str">
            <v>Нефроуретерэктомия с резекцией мочевого пузыря</v>
          </cell>
        </row>
        <row r="6116">
          <cell r="B6116" t="str">
            <v>Внутренняя (трансуретральная) уретротомия</v>
          </cell>
        </row>
        <row r="6117">
          <cell r="B6117" t="str">
            <v>Внутренняя (трансуретральная) уретеротомия</v>
          </cell>
        </row>
        <row r="6118">
          <cell r="B6118" t="str">
            <v>Чрескожная уретеротомия</v>
          </cell>
        </row>
        <row r="6119">
          <cell r="B6119" t="str">
            <v>Перкутанная (чресфистульная) эндуретеротомия</v>
          </cell>
        </row>
        <row r="6120">
          <cell r="B6120" t="str">
            <v>Ампутация полового члена, двухсторонняя подвздошно-пахово-бедренная лимфаденэктомия</v>
          </cell>
        </row>
        <row r="6121">
          <cell r="B6121" t="str">
            <v>Расширенная адреналэктомия, или адреналэктомия с резекцией соседних органов</v>
          </cell>
        </row>
        <row r="6122">
          <cell r="B6122" t="str">
            <v>Селективная и суперселективная эмболизация/химиоэмболизация ветвей внутренней подвздошной артерии</v>
          </cell>
        </row>
        <row r="6123">
          <cell r="B6123" t="str">
            <v>Радиочастотная абляция опухоли предстательной железы под ультразвуковой/компьютерно-томографической навигацией</v>
          </cell>
        </row>
        <row r="6124">
          <cell r="B6124" t="str">
            <v>Интерстициальная фотодинамическая терапия опухоли предстательной железы под ультразвуковой/компьютерно-томографической навигацией</v>
          </cell>
        </row>
        <row r="6125">
          <cell r="B6125" t="str">
            <v>Селективная и суперселективная эмболизация/химиоэмболизация опухолевых сосудов</v>
          </cell>
        </row>
        <row r="6126">
          <cell r="B6126" t="str">
            <v>Интерстициальная лазерная коагуляция</v>
          </cell>
        </row>
        <row r="6127">
          <cell r="B6127" t="str">
            <v>Криоабляция новообразования почки</v>
          </cell>
        </row>
        <row r="6128">
          <cell r="B6128" t="str">
            <v>Иссечение кисты почки</v>
          </cell>
        </row>
        <row r="6129">
          <cell r="B6129" t="str">
            <v>Иссечение кисты почки лапароскопическое</v>
          </cell>
        </row>
        <row r="6130">
          <cell r="B6130" t="str">
            <v>Цистостомия</v>
          </cell>
        </row>
        <row r="6131">
          <cell r="B6131" t="str">
            <v>Замена цистостомического дренажа</v>
          </cell>
        </row>
        <row r="6132">
          <cell r="B6132" t="str">
            <v>Сфинктеропластика мочевого пузыря</v>
          </cell>
        </row>
        <row r="6133">
          <cell r="B6133" t="str">
            <v>Сфинктеропластика с имплантацией искусственного сфинктера</v>
          </cell>
        </row>
        <row r="6134">
          <cell r="B6134" t="str">
            <v>Пиелолитотомия</v>
          </cell>
        </row>
        <row r="6135">
          <cell r="B6135" t="str">
            <v>Пиелолитотомия с использованием видеоэндоскопических технологий</v>
          </cell>
        </row>
        <row r="6136">
          <cell r="B6136" t="str">
            <v>Иссечение уретероцеле</v>
          </cell>
        </row>
        <row r="6137">
          <cell r="B6137" t="str">
            <v>Трансуретральное рассечение уретероцеле</v>
          </cell>
        </row>
        <row r="6138">
          <cell r="B6138" t="str">
            <v>Иссечение уретероцеле с пластикой мочеточника</v>
          </cell>
        </row>
        <row r="6139">
          <cell r="B6139" t="str">
            <v>Иссечение уретероцеле с уретеросигмоанастомозом</v>
          </cell>
        </row>
        <row r="6140">
          <cell r="B6140" t="str">
            <v>Дренирование абсцесса паранефральной клетчатки</v>
          </cell>
        </row>
        <row r="6141">
          <cell r="B6141" t="str">
            <v>Удаление катетера из верхних мочевыводящих путей</v>
          </cell>
        </row>
        <row r="6142">
          <cell r="B6142" t="str">
            <v>Уретероцистоанастомоз</v>
          </cell>
        </row>
        <row r="6143">
          <cell r="B6143" t="str">
            <v>Уретероцистоанастомоз с использованием видеоэндоскопических технологий</v>
          </cell>
        </row>
        <row r="6144">
          <cell r="B6144" t="str">
            <v>Удаление нефростомы</v>
          </cell>
        </row>
        <row r="6145">
          <cell r="B6145" t="str">
            <v>Транспозиция уретры</v>
          </cell>
        </row>
        <row r="6146">
          <cell r="B6146" t="str">
            <v>Цистоуретеропластика (операция Боари)</v>
          </cell>
        </row>
        <row r="6147">
          <cell r="B6147" t="str">
            <v>Иссечение парауретральной кисты</v>
          </cell>
        </row>
        <row r="6148">
          <cell r="B6148" t="str">
            <v>Баллонная дилятация мочеточника</v>
          </cell>
        </row>
        <row r="6149">
          <cell r="B6149" t="str">
            <v>Трансуретральная эндоскопическая пиелолитотрипсия</v>
          </cell>
        </row>
        <row r="6150">
          <cell r="B6150" t="str">
            <v>Трансуретральная эндоскопическая пиелолитотрипсия с литоэкстракцией</v>
          </cell>
        </row>
        <row r="6151">
          <cell r="B6151" t="str">
            <v>Трансуретральная пиелокаликолитотрипсия с использованием мочеточникового кожуха</v>
          </cell>
        </row>
        <row r="6152">
          <cell r="B6152" t="str">
            <v>Трансуретральная фибропиелокаликолитотрипсия</v>
          </cell>
        </row>
        <row r="6153">
          <cell r="B6153" t="str">
            <v>Трансуретральная эндоскопическая цистолитотрипсия</v>
          </cell>
        </row>
        <row r="6154">
          <cell r="B6154" t="str">
            <v>Удаление полипа уретры</v>
          </cell>
        </row>
        <row r="6155">
          <cell r="B6155" t="str">
            <v>Трансуретральное удаление кандилом уретры</v>
          </cell>
        </row>
        <row r="6156">
          <cell r="B6156" t="str">
            <v>Трансуретральная электрорезекции клапана уретры</v>
          </cell>
        </row>
        <row r="6157">
          <cell r="B6157" t="str">
            <v>Ушивание раны почки при проникающем ранении или разрыве</v>
          </cell>
        </row>
        <row r="6158">
          <cell r="B6158" t="str">
            <v>Пункционное дренирование, склерозирование кисты почки</v>
          </cell>
        </row>
        <row r="6159">
          <cell r="B6159" t="str">
            <v>Иссечение кисты урахуса</v>
          </cell>
        </row>
        <row r="6160">
          <cell r="B6160" t="str">
            <v>Уретероцистонеостомии</v>
          </cell>
        </row>
        <row r="6161">
          <cell r="B6161" t="str">
            <v>Антеградная перкутанная уретеролитотрипсия</v>
          </cell>
        </row>
        <row r="6162">
          <cell r="B6162" t="str">
            <v>Иссечение дивертикула уретры</v>
          </cell>
        </row>
        <row r="6163">
          <cell r="B6163" t="str">
            <v>Уретеролиз</v>
          </cell>
        </row>
        <row r="6164">
          <cell r="B6164" t="str">
            <v>Уретеролиз с использованием видеоэндоскопических технологий</v>
          </cell>
        </row>
        <row r="6165">
          <cell r="B6165" t="str">
            <v>Ушивание раны мочевого пузыря при проникающем ранении или разрыве</v>
          </cell>
        </row>
        <row r="6166">
          <cell r="B6166" t="str">
            <v>Истмотомия</v>
          </cell>
        </row>
        <row r="6167">
          <cell r="B6167" t="str">
            <v>Пластика мочеточниково-влагалищного свища</v>
          </cell>
        </row>
        <row r="6168">
          <cell r="B6168" t="str">
            <v>Пластика уретрально-прямокишечного свища</v>
          </cell>
        </row>
        <row r="6169">
          <cell r="B6169" t="str">
            <v>Денервация мочевого пузыря с использованием лекарственных препаратов</v>
          </cell>
        </row>
        <row r="6170">
          <cell r="B6170" t="str">
            <v>Операция изолированного изъятия почек у посмертного донора после остановки сердечной деятельности</v>
          </cell>
        </row>
        <row r="6171">
          <cell r="B6171" t="str">
            <v>Операция изъятия почек у посмертного донора с констатированной смертью головного мозга</v>
          </cell>
        </row>
        <row r="6172">
          <cell r="B6172" t="str">
            <v>Оперативное лечение пахово-бедренной грыжи</v>
          </cell>
        </row>
        <row r="6173">
          <cell r="B6173" t="str">
            <v>Оперативное лечение пахово-бедренной грыжи с использованием видеоэндоскопических технологий</v>
          </cell>
        </row>
        <row r="6174">
          <cell r="B6174" t="str">
            <v>Оперативное лечение пахово-бедренной грыжи с использованием сетчатых имплантов</v>
          </cell>
        </row>
        <row r="6175">
          <cell r="B6175" t="str">
            <v>Оперативное лечение пупочной грыжи</v>
          </cell>
        </row>
        <row r="6176">
          <cell r="B6176" t="str">
            <v>Оперативное лечение пупочной грыжи с использованием видеоэндоскопических технологий</v>
          </cell>
        </row>
        <row r="6177">
          <cell r="B6177" t="str">
            <v>Оперативное лечение пупочной грыжи с использованием сетчатых имплантов</v>
          </cell>
        </row>
        <row r="6178">
          <cell r="B6178" t="str">
            <v>Оперативное лечение околопупочной грыжи</v>
          </cell>
        </row>
        <row r="6179">
          <cell r="B6179" t="str">
            <v>Оперативное лечение грыжи передней брюшной стенки</v>
          </cell>
        </row>
        <row r="6180">
          <cell r="B6180" t="str">
            <v>Грыжесечение при грыже белой линии живота (легкая форма)</v>
          </cell>
        </row>
        <row r="6181">
          <cell r="B6181" t="str">
            <v>Пластика при диастазе прямых мышц живота</v>
          </cell>
        </row>
        <row r="6182">
          <cell r="B6182" t="str">
            <v>Операция при малой и средней послеоперационной грыже (легкая форма)</v>
          </cell>
        </row>
        <row r="6183">
          <cell r="B6183" t="str">
            <v>Операция при малой и средней послеоперационной грыже (сложная форма)</v>
          </cell>
        </row>
        <row r="6184">
          <cell r="B6184" t="str">
            <v>Операция при большой послеоперационной грыже</v>
          </cell>
        </row>
        <row r="6185">
          <cell r="B6185" t="str">
            <v>Операция при большой послеоперационной грыже в инфицированных условиях</v>
          </cell>
        </row>
        <row r="6186">
          <cell r="B6186" t="str">
            <v>Операция при гигантской послеоперационной грыже</v>
          </cell>
        </row>
        <row r="6187">
          <cell r="B6187" t="str">
            <v>Операция при гигантской послеоперационной грыже в инфицированных условиях</v>
          </cell>
        </row>
        <row r="6188">
          <cell r="B6188" t="str">
            <v>Операция при грыже спигелиевой линии живота</v>
          </cell>
        </row>
        <row r="6189">
          <cell r="B6189" t="str">
            <v>Лапароскопическая пластика передней брюшной стенки при грыжах</v>
          </cell>
        </row>
        <row r="6190">
          <cell r="B6190" t="str">
            <v>Оперативное лечение грыжи передней брюшной стенки с использованием сетчатых имплантов</v>
          </cell>
        </row>
        <row r="6191">
          <cell r="B6191" t="str">
            <v>Оперативное лечение послеоперационной грыжи с использованием сетчатых имплантов</v>
          </cell>
        </row>
        <row r="6192">
          <cell r="B6192" t="str">
            <v>Операция при большой послеоперационной грыже с использованием видеоэндоскопических технологий</v>
          </cell>
        </row>
        <row r="6193">
          <cell r="B6193" t="str">
            <v>Операция при гигантской послеоперационной грыже с использованием видеоэндоскопических технологий</v>
          </cell>
        </row>
        <row r="6194">
          <cell r="B6194" t="str">
            <v>Операция при большой послеоперационной грыже с использованием сетчатых имплантов</v>
          </cell>
        </row>
        <row r="6195">
          <cell r="B6195" t="str">
            <v>Операция при гигантской послеоперационной грыже с использованием сетчатых имплантов</v>
          </cell>
        </row>
        <row r="6196">
          <cell r="B6196" t="str">
            <v>Оперативное лечение диафрагмальной грыжи</v>
          </cell>
        </row>
        <row r="6197">
          <cell r="B6197" t="str">
            <v>Пластика диафрагмы с использованием импланта</v>
          </cell>
        </row>
        <row r="6198">
          <cell r="B6198" t="str">
            <v>Операция при грыже пищеводного отверстия диафрагмы</v>
          </cell>
        </row>
        <row r="6199">
          <cell r="B6199" t="str">
            <v>Устранение грыжи пищеводного отверстия диафрагмы с использованием видеоэндоскопических технологий</v>
          </cell>
        </row>
        <row r="6200">
          <cell r="B6200" t="str">
            <v>Лапаротомия</v>
          </cell>
        </row>
        <row r="6201">
          <cell r="B6201" t="str">
            <v>Релапаротомия</v>
          </cell>
        </row>
        <row r="6202">
          <cell r="B6202" t="str">
            <v>Лапаротомия диагностическая</v>
          </cell>
        </row>
        <row r="6203">
          <cell r="B6203" t="str">
            <v>Дренаж перитонеальный</v>
          </cell>
        </row>
        <row r="6204">
          <cell r="B6204" t="str">
            <v>Дренирование брюшной полости под контролем ультразвукового исследования</v>
          </cell>
        </row>
        <row r="6205">
          <cell r="B6205" t="str">
            <v>Дренирование брюшной полости под контролем компьютерной томографии</v>
          </cell>
        </row>
        <row r="6206">
          <cell r="B6206" t="str">
            <v>Дренирование кист брюшной полости</v>
          </cell>
        </row>
        <row r="6207">
          <cell r="B6207" t="str">
            <v>Лапароскопическое дренирование брюшной полости</v>
          </cell>
        </row>
        <row r="6208">
          <cell r="B6208" t="str">
            <v>Иссечение кожи и подкожно-жировой клетчатки передней брюшной стенки (абдоминопластика)</v>
          </cell>
        </row>
        <row r="6209">
          <cell r="B6209" t="str">
            <v>Иссечение брыжейки</v>
          </cell>
        </row>
        <row r="6210">
          <cell r="B6210" t="str">
            <v>Иссечение сальника</v>
          </cell>
        </row>
        <row r="6211">
          <cell r="B6211" t="str">
            <v>Иссечение сальника с использованием видеоэндоскопических технологий</v>
          </cell>
        </row>
        <row r="6212">
          <cell r="B6212" t="str">
            <v>Разделение брюшинных спаек</v>
          </cell>
        </row>
        <row r="6213">
          <cell r="B6213" t="str">
            <v>Разделение брюшинных спаек с использованием видеоэндоскопических технологий</v>
          </cell>
        </row>
        <row r="6214">
          <cell r="B6214" t="str">
            <v>Исправление смещения сальника</v>
          </cell>
        </row>
        <row r="6215">
          <cell r="B6215" t="str">
            <v>Фиксация кишечника</v>
          </cell>
        </row>
        <row r="6216">
          <cell r="B6216" t="str">
            <v>Экстирпация срединных кист и свищей шеи</v>
          </cell>
        </row>
        <row r="6217">
          <cell r="B6217" t="str">
            <v>Экстирпация боковых свищей шеи</v>
          </cell>
        </row>
        <row r="6218">
          <cell r="B6218" t="str">
            <v>Операции при врожденной кривошее</v>
          </cell>
        </row>
        <row r="6219">
          <cell r="B6219" t="str">
            <v>Ампутация нижней конечности</v>
          </cell>
        </row>
        <row r="6220">
          <cell r="B6220" t="str">
            <v>Ампутация голени</v>
          </cell>
        </row>
        <row r="6221">
          <cell r="B6221" t="str">
            <v>Ампутация стопы</v>
          </cell>
        </row>
        <row r="6222">
          <cell r="B6222" t="str">
            <v>Ампутация пальцев нижней конечности</v>
          </cell>
        </row>
        <row r="6223">
          <cell r="B6223" t="str">
            <v>Ампутация бедра</v>
          </cell>
        </row>
        <row r="6224">
          <cell r="B6224" t="str">
            <v>Экзартикуляция нижней конечности</v>
          </cell>
        </row>
        <row r="6225">
          <cell r="B6225" t="str">
            <v>Ампутация верхней конечности</v>
          </cell>
        </row>
        <row r="6226">
          <cell r="B6226" t="str">
            <v>Ампутация плеча</v>
          </cell>
        </row>
        <row r="6227">
          <cell r="B6227" t="str">
            <v>Ампутация предплечья</v>
          </cell>
        </row>
        <row r="6228">
          <cell r="B6228" t="str">
            <v>Ампутация кисти</v>
          </cell>
        </row>
        <row r="6229">
          <cell r="B6229" t="str">
            <v>Ампутация пальцев верхней конечности</v>
          </cell>
        </row>
        <row r="6230">
          <cell r="B6230" t="str">
            <v>Экзартикуляция верхней конечности</v>
          </cell>
        </row>
        <row r="6231">
          <cell r="B6231" t="str">
            <v>Имплантация катетера для перитонеального диализа</v>
          </cell>
        </row>
        <row r="6232">
          <cell r="B6232" t="str">
            <v>Эвисцерация малого таза</v>
          </cell>
        </row>
        <row r="6233">
          <cell r="B6233" t="str">
            <v>Эвисцерация малого таза с реконструктивно-пластическим компонентом</v>
          </cell>
        </row>
        <row r="6234">
          <cell r="B6234" t="str">
            <v>Перитонэктомия</v>
          </cell>
        </row>
        <row r="6235">
          <cell r="B6235" t="str">
            <v>Удаление новообразования забрюшинного пространства</v>
          </cell>
        </row>
        <row r="6236">
          <cell r="B6236" t="str">
            <v>Удаление кист и опухолевидных образований брюшной полости</v>
          </cell>
        </row>
        <row r="6237">
          <cell r="B6237" t="str">
            <v>Удаление эхинококка брюшной полости, брюшной стенки</v>
          </cell>
        </row>
        <row r="6238">
          <cell r="B6238" t="str">
            <v>Удаление инородных тел в брюшной полости</v>
          </cell>
        </row>
        <row r="6239">
          <cell r="B6239" t="str">
            <v>Удаление гематомы в брюшной полости</v>
          </cell>
        </row>
        <row r="6240">
          <cell r="B6240" t="str">
            <v>Лапароскопическое удаление инородных тел в брюшной полости</v>
          </cell>
        </row>
        <row r="6241">
          <cell r="B6241" t="str">
            <v>Лапароскопическое удаление новообразований брюшной полости и забрюшинного пространства</v>
          </cell>
        </row>
        <row r="6242">
          <cell r="B6242" t="str">
            <v>Удаление импланта, трансплантата</v>
          </cell>
        </row>
        <row r="6243">
          <cell r="B6243" t="str">
            <v>Удаление аномальных разрастаний тканей (нейрофиброматоза)</v>
          </cell>
        </row>
        <row r="6244">
          <cell r="B6244" t="str">
            <v>Пластика передней брюшной стенки</v>
          </cell>
        </row>
        <row r="6245">
          <cell r="B6245" t="str">
            <v>Пластика передней брюшной стенки с использованием импланта</v>
          </cell>
        </row>
        <row r="6246">
          <cell r="B6246" t="str">
            <v>Пластика передней брюшной стенки с пластикой пупка</v>
          </cell>
        </row>
        <row r="6247">
          <cell r="B6247" t="str">
            <v>Трансплантация кожно-мышечного комплекса</v>
          </cell>
        </row>
        <row r="6248">
          <cell r="B6248" t="str">
            <v>Трансплантация кожно-мышечного комплекса симультанная</v>
          </cell>
        </row>
        <row r="6249">
          <cell r="B6249" t="str">
            <v>Аутотрансплантация кожно-мышечно-костного комплекса</v>
          </cell>
        </row>
        <row r="6250">
          <cell r="B6250" t="str">
            <v>Удаление новообразования крестцово-копчиковой области</v>
          </cell>
        </row>
        <row r="6251">
          <cell r="B6251" t="str">
            <v>Иссечение новообразования мягких тканей</v>
          </cell>
        </row>
        <row r="6252">
          <cell r="B6252" t="str">
            <v>Широкое иссечение новообразования мягких тканей</v>
          </cell>
        </row>
        <row r="6253">
          <cell r="B6253" t="str">
            <v>Иссечение новообразований мягких тканей с реконструктивно-пластическим компонентом</v>
          </cell>
        </row>
        <row r="6254">
          <cell r="B6254" t="str">
            <v>Иссечение множественных новообразований мягких тканей</v>
          </cell>
        </row>
        <row r="6255">
          <cell r="B6255" t="str">
            <v>Иссечение новообразований мягких тканей (с определением "сторожевого" лимфатического узла)</v>
          </cell>
        </row>
        <row r="6256">
          <cell r="B6256" t="str">
            <v>Удаление новообразования мягких тканей</v>
          </cell>
        </row>
        <row r="6257">
          <cell r="B6257" t="str">
            <v>Радиочастотная абляция опухоли мягких тканей грудной стенки с использованием ультразвукового исследования или компьютерно-томографической навигации</v>
          </cell>
        </row>
        <row r="6258">
          <cell r="B6258" t="str">
            <v>Радиочастотная термоабляция кости под контролем компьютерной томографии</v>
          </cell>
        </row>
        <row r="6259">
          <cell r="B6259" t="str">
            <v>Лапаростомия</v>
          </cell>
        </row>
        <row r="6260">
          <cell r="B6260" t="str">
            <v>Ревизия кишечного анастомоза</v>
          </cell>
        </row>
        <row r="6261">
          <cell r="B6261" t="str">
            <v>Иссечение очагов эндометриоза</v>
          </cell>
        </row>
        <row r="6262">
          <cell r="B6262" t="str">
            <v>Иссечение очагов эндометриоза с использованием видеоэндоскопических технологий</v>
          </cell>
        </row>
        <row r="6263">
          <cell r="B6263" t="str">
            <v>Лазерная деструкция очагов эндометриоза</v>
          </cell>
        </row>
        <row r="6264">
          <cell r="B6264" t="str">
            <v>Эндоскопическое стентирование при опухолевом стенозе</v>
          </cell>
        </row>
        <row r="6265">
          <cell r="B6265" t="str">
            <v>Удаление новообразования забрюшинного пространства с реконструктивно-пластическим компонентом</v>
          </cell>
        </row>
        <row r="6266">
          <cell r="B6266" t="str">
            <v>Удаление новообразования забрюшинного пространства с использованием видеоэндоскопических технологий</v>
          </cell>
        </row>
        <row r="6267">
          <cell r="B6267" t="str">
            <v>Удаление новообразования забрюшинного пространства комбинированное</v>
          </cell>
        </row>
        <row r="6268">
          <cell r="B6268" t="str">
            <v>Операция при грыже поясничной, промежностной, седалищной области</v>
          </cell>
        </row>
        <row r="6269">
          <cell r="B6269" t="str">
            <v>Остановка внутрибрюшного кровотечения</v>
          </cell>
        </row>
        <row r="6270">
          <cell r="B6270" t="str">
            <v>Лапароскопическая остановка внутрибрюшного кровотечения</v>
          </cell>
        </row>
        <row r="6271">
          <cell r="B6271" t="str">
            <v>Вскрытие и дренирование внутрибрюшной флегмоны, абсцесса</v>
          </cell>
        </row>
        <row r="6272">
          <cell r="B6272" t="str">
            <v>Дренирование абсцессов брюшной полости под контролем ультразвукового исследования</v>
          </cell>
        </row>
        <row r="6273">
          <cell r="B6273" t="str">
            <v>Транскатетерное лечение абсцессов брюшной полости под контролем ультразвукового исследования</v>
          </cell>
        </row>
        <row r="6274">
          <cell r="B6274" t="str">
            <v>Дренирование брюшной полости и забрюшинного пространства под контролем ультразвукового исследования</v>
          </cell>
        </row>
        <row r="6275">
          <cell r="B6275" t="str">
            <v>Некрсеквестрэктомия органов брюшной полости</v>
          </cell>
        </row>
        <row r="6276">
          <cell r="B6276" t="str">
            <v>Эндоскопическое бужирование стриктур анастомозов</v>
          </cell>
        </row>
        <row r="6277">
          <cell r="B6277" t="str">
            <v>Эндоскопическая дилятация стриктур анастомозов</v>
          </cell>
        </row>
        <row r="6278">
          <cell r="B6278" t="str">
            <v>Передняя экзентерация таза</v>
          </cell>
        </row>
        <row r="6279">
          <cell r="B6279" t="str">
            <v>Остеопластика</v>
          </cell>
        </row>
        <row r="6280">
          <cell r="B6280" t="str">
            <v>Остеопластика под рентгенологическим контролем</v>
          </cell>
        </row>
        <row r="6281">
          <cell r="B6281" t="str">
            <v>Остеопластика под контролем компьютерной томографии</v>
          </cell>
        </row>
        <row r="6282">
          <cell r="B6282" t="str">
            <v>Остеопластика под ультразвуковым контролем</v>
          </cell>
        </row>
        <row r="6283">
          <cell r="B6283" t="str">
            <v>Радиочастотная абляция новообразований костей под контролем ультразвукового исследования</v>
          </cell>
        </row>
        <row r="6284">
          <cell r="B6284" t="str">
            <v>Радиочастотная абляция новообразований костей под контролем рентгенологического исследования</v>
          </cell>
        </row>
        <row r="6285">
          <cell r="B6285" t="str">
            <v>Вертебропластика под лучевым контролем</v>
          </cell>
        </row>
        <row r="6286">
          <cell r="B6286" t="str">
            <v>Удаление внеорганной опухоли</v>
          </cell>
        </row>
        <row r="6287">
          <cell r="B6287" t="str">
            <v>Удаление внеорганной опухоли комбинированной резекцией соседних органов</v>
          </cell>
        </row>
        <row r="6288">
          <cell r="B6288" t="str">
            <v>Удаление внеорганной опухоли с ангиопластикой</v>
          </cell>
        </row>
        <row r="6289">
          <cell r="B6289" t="str">
            <v>Удаление внеорганной опухоли с пластикой нервов</v>
          </cell>
        </row>
        <row r="6290">
          <cell r="B6290" t="str">
            <v>Отсроченная микрохирургическая пластика (все виды)</v>
          </cell>
        </row>
        <row r="6291">
          <cell r="B6291" t="str">
            <v>Интраоперационная внутрибрюшная гипертермическая химиотерапия</v>
          </cell>
        </row>
        <row r="6292">
          <cell r="B6292" t="str">
            <v>Радиочастотная термоабляция</v>
          </cell>
        </row>
        <row r="6293">
          <cell r="B6293" t="str">
            <v>Интраоперационная фотодинамическая терапия</v>
          </cell>
        </row>
        <row r="6294">
          <cell r="B6294" t="str">
            <v>Трансплантация комплекса сердце-легкие</v>
          </cell>
        </row>
        <row r="6295">
          <cell r="B6295" t="str">
            <v>Интраоперационная внутриплевральная гипертермическая химиотерапия</v>
          </cell>
        </row>
        <row r="6296">
          <cell r="B6296" t="str">
            <v>Пластика мягких тканей</v>
          </cell>
        </row>
        <row r="6297">
          <cell r="B6297" t="str">
            <v>Пластика мягких тканей лба открытым способом с использованием коронарного доступа</v>
          </cell>
        </row>
        <row r="6298">
          <cell r="B6298" t="str">
            <v>Пластика мягких тканей лба закрытым способом с использованием нитей</v>
          </cell>
        </row>
        <row r="6299">
          <cell r="B6299" t="str">
            <v>Пластика бровей закрытым способом с использованием нитей</v>
          </cell>
        </row>
        <row r="6300">
          <cell r="B6300" t="str">
            <v>Пластика бровей с использованием эндоскопической техники</v>
          </cell>
        </row>
        <row r="6301">
          <cell r="B6301" t="str">
            <v>Пластика мягких тканей лба с использованием эндоскопической техники</v>
          </cell>
        </row>
        <row r="6302">
          <cell r="B6302" t="str">
            <v>Подвешивание мягких тканей лица на швах и нитях</v>
          </cell>
        </row>
        <row r="6303">
          <cell r="B6303" t="str">
            <v>Пластика мягких тканей шеи с применением поддерживающих нитей</v>
          </cell>
        </row>
        <row r="6304">
          <cell r="B6304" t="str">
            <v>Пластика мягких тканей передних отделов шеи</v>
          </cell>
        </row>
        <row r="6305">
          <cell r="B6305" t="str">
            <v>Пластика мягких тканей боковых отделов шеи</v>
          </cell>
        </row>
        <row r="6306">
          <cell r="B6306" t="str">
            <v>Пластика мягких тканей шеи с применением резекции передней доли поднижнечелюстной слюнной железы</v>
          </cell>
        </row>
        <row r="6307">
          <cell r="B6307" t="str">
            <v>Увеличивающая пластика мягких тканей голени с применением имплантата</v>
          </cell>
        </row>
        <row r="6308">
          <cell r="B6308" t="str">
            <v>Увеличивающая пластика мягких тканей ягодицы с применением имплантата</v>
          </cell>
        </row>
        <row r="6309">
          <cell r="B6309" t="str">
            <v>Пликация мягких тканей боковых отделов лица</v>
          </cell>
        </row>
        <row r="6310">
          <cell r="B6310" t="str">
            <v>Пластика скуловых областей с использованием местных тканей</v>
          </cell>
        </row>
        <row r="6311">
          <cell r="B6311" t="str">
            <v>Пластика скуловых областей с использованием имплантатов</v>
          </cell>
        </row>
        <row r="6312">
          <cell r="B6312" t="str">
            <v>Пластика подбородка с использованием местных тканей</v>
          </cell>
        </row>
        <row r="6313">
          <cell r="B6313" t="str">
            <v>Пластика подбородка с использованием имплантата</v>
          </cell>
        </row>
        <row r="6314">
          <cell r="B6314" t="str">
            <v>Дренирование забрюшинного пространства</v>
          </cell>
        </row>
        <row r="6315">
          <cell r="B6315" t="str">
            <v>Дренирование забрюшинного абсцесса под контролем ультразвукового исследования</v>
          </cell>
        </row>
        <row r="6316">
          <cell r="B6316" t="str">
            <v>Иссечение глубокого лигатурного свища</v>
          </cell>
        </row>
        <row r="6317">
          <cell r="B6317" t="str">
            <v>Операция Дюкена</v>
          </cell>
        </row>
        <row r="6318">
          <cell r="B6318" t="str">
            <v>Дренирование жидкостного образования мягких тканей</v>
          </cell>
        </row>
        <row r="6319">
          <cell r="B6319" t="str">
            <v>Операция Крайля</v>
          </cell>
        </row>
        <row r="6320">
          <cell r="B6320" t="str">
            <v>Иссечение свища мягких тканей</v>
          </cell>
        </row>
        <row r="6321">
          <cell r="B6321" t="str">
            <v>Ушивание разрыва диафрагмы</v>
          </cell>
        </row>
        <row r="6322">
          <cell r="B6322" t="str">
            <v>Удаление инородного тела с рассечением мягких тканей</v>
          </cell>
        </row>
        <row r="6323">
          <cell r="B6323" t="str">
            <v>Иссечение поверхностного свищевого хода</v>
          </cell>
        </row>
        <row r="6324">
          <cell r="B6324" t="str">
            <v>Иссечение глубокого свищевого хода</v>
          </cell>
        </row>
        <row r="6325">
          <cell r="B6325" t="str">
            <v>Снятие послеоперационных швов (лигатур)</v>
          </cell>
        </row>
        <row r="6326">
          <cell r="B6326" t="str">
            <v>Дренирование полости</v>
          </cell>
        </row>
        <row r="6327">
          <cell r="B6327" t="str">
            <v>Дренирование полости методом активной аспирации</v>
          </cell>
        </row>
        <row r="6328">
          <cell r="B6328" t="str">
            <v>Резекция большого сальника</v>
          </cell>
        </row>
        <row r="6329">
          <cell r="B6329" t="str">
            <v>Резекция большого сальника с использованием видеоэндоскопических технологий</v>
          </cell>
        </row>
        <row r="6330">
          <cell r="B6330" t="str">
            <v>Удаление опухоли мягких тканей головы</v>
          </cell>
        </row>
        <row r="6331">
          <cell r="B6331" t="str">
            <v>Роботассистированное удаление опухоли мягких тканей головы</v>
          </cell>
        </row>
        <row r="6332">
          <cell r="B6332" t="str">
            <v>Удаление опухоли мягких тканей головы с использованием видеоэндоскопических технологий</v>
          </cell>
        </row>
        <row r="6333">
          <cell r="B6333" t="str">
            <v>Удаление опухоли мягких тканей шеи</v>
          </cell>
        </row>
        <row r="6334">
          <cell r="B6334" t="str">
            <v>Роботассистированное удаление опухоли мягких тканей шеи</v>
          </cell>
        </row>
        <row r="6335">
          <cell r="B6335" t="str">
            <v>Удаление опухоли мягких тканей шеи с использованием видеоэндоскопических технологий</v>
          </cell>
        </row>
        <row r="6336">
          <cell r="B6336" t="str">
            <v>Клипирование кровоточащего сосуда эндоскопическое</v>
          </cell>
        </row>
        <row r="6337">
          <cell r="B6337" t="str">
            <v>Реконструктивно-пластические операции с перемещением комплексов тканей (кожа, мышцы, сухожилия)</v>
          </cell>
        </row>
        <row r="6338">
          <cell r="B6338" t="str">
            <v>Вскрытие гематомы мягких тканей</v>
          </cell>
        </row>
        <row r="6339">
          <cell r="B6339" t="str">
            <v>Удаление катетера для перитонеального диализа</v>
          </cell>
        </row>
        <row r="6340">
          <cell r="B6340" t="str">
            <v>Операция изъятия комплекса сердце-легкие у посмертного донора с констатированной смертью головного мозга</v>
          </cell>
        </row>
        <row r="6341">
          <cell r="B6341" t="str">
            <v>Лапароскопия диагностическая</v>
          </cell>
        </row>
        <row r="6342">
          <cell r="B6342" t="str">
            <v>Релапароскопия</v>
          </cell>
        </row>
        <row r="6343">
          <cell r="B6343" t="str">
            <v>Электропунктура и электропунктура в рефлексотерапии</v>
          </cell>
        </row>
        <row r="6344">
          <cell r="B6344" t="str">
            <v>Воздействие на точки акупунктуры другими физическими факторами</v>
          </cell>
        </row>
        <row r="6345">
          <cell r="B6345" t="str">
            <v>Физиопунктура токами надтональной частоты</v>
          </cell>
        </row>
        <row r="6346">
          <cell r="B6346" t="str">
            <v>Ультразвуковая пунктура</v>
          </cell>
        </row>
        <row r="6347">
          <cell r="B6347" t="str">
            <v>Лазеропунктура</v>
          </cell>
        </row>
        <row r="6348">
          <cell r="B6348" t="str">
            <v>Акупунктура токами крайне высокой частоты (КВЧ-пунктура)</v>
          </cell>
        </row>
        <row r="6349">
          <cell r="B6349" t="str">
            <v>Воздействие другими физиотерпевтическими факторами (лимфомодуляция)</v>
          </cell>
        </row>
        <row r="6350">
          <cell r="B6350" t="str">
            <v>Ионофорез кожи</v>
          </cell>
        </row>
        <row r="6351">
          <cell r="B6351" t="str">
            <v>Деинкрустация кожи</v>
          </cell>
        </row>
        <row r="6352">
          <cell r="B6352" t="str">
            <v>Броссаж кожи</v>
          </cell>
        </row>
        <row r="6353">
          <cell r="B6353" t="str">
            <v>Биорезонансная терапия в рефлексотерапии</v>
          </cell>
        </row>
        <row r="6354">
          <cell r="B6354" t="str">
            <v>Дарсонвализация кожи</v>
          </cell>
        </row>
        <row r="6355">
          <cell r="B6355" t="str">
            <v>Воздействие токами ультравысокой частоты на кожу</v>
          </cell>
        </row>
        <row r="6356">
          <cell r="B6356" t="str">
            <v>Электронный лимфодренаж при заболеваниях кожи и подкожной клетчатки</v>
          </cell>
        </row>
        <row r="6357">
          <cell r="B6357" t="str">
            <v>Микротоковое воздействие при заболеваниях кожи и подкожной клетчатки</v>
          </cell>
        </row>
        <row r="6358">
          <cell r="B6358" t="str">
            <v>Воздействие токами надтональной частоты при заболеваниях кожи и подкожно-жировой клетчатки</v>
          </cell>
        </row>
        <row r="6359">
          <cell r="B6359" t="str">
            <v>Воздействие диадинамическими токами (ДДТ-терапия) при заболеваниях кожи и подкожно-жировой клетчатки</v>
          </cell>
        </row>
        <row r="6360">
          <cell r="B6360" t="str">
            <v>Воздействие синусоидальными модулированными токами (СМТ-терапия) при заболеваниях кожи и подкожно-жировой клетчатки</v>
          </cell>
        </row>
        <row r="6361">
          <cell r="B6361" t="str">
            <v>Интерференцтерапия при заболеваниях кожи и подкожно-жировой клетчатки</v>
          </cell>
        </row>
        <row r="6362">
          <cell r="B6362" t="str">
            <v>Флюктуоризация при заболеваниях кожи и подкожно-жировой клетчатки</v>
          </cell>
        </row>
        <row r="6363">
          <cell r="B6363" t="str">
            <v>Электростимуляция мышц</v>
          </cell>
        </row>
        <row r="6364">
          <cell r="B6364" t="str">
            <v>Автоматизированная электромиостимуляция с вертикализацией</v>
          </cell>
        </row>
        <row r="6365">
          <cell r="B6365" t="str">
            <v>Электрофорез лекарственных препаратов при костной патологии</v>
          </cell>
        </row>
        <row r="6366">
          <cell r="B6366" t="str">
            <v>Воздействие диадинамическими токами (ДДТ-терапия) при костной патологии</v>
          </cell>
        </row>
        <row r="6367">
          <cell r="B6367" t="str">
            <v>Воздействие синусоидальными модулированными токами (СМТ-терапия) при костной патологии</v>
          </cell>
        </row>
        <row r="6368">
          <cell r="B6368" t="str">
            <v>Флюктуоризация при костной патологии</v>
          </cell>
        </row>
        <row r="6369">
          <cell r="B6369" t="str">
            <v>Воздействие токами надтональной частоты (ультратонотерапия) при костной патологии</v>
          </cell>
        </row>
        <row r="6370">
          <cell r="B6370" t="str">
            <v>Воздействие токами ультравысокой частоты при костной патологии</v>
          </cell>
        </row>
        <row r="6371">
          <cell r="B6371" t="str">
            <v>Воздействие магнитными полями при костной патологии</v>
          </cell>
        </row>
        <row r="6372">
          <cell r="B6372" t="str">
            <v>Электрофорез лекарственных препаратов при заболеваниях суставов</v>
          </cell>
        </row>
        <row r="6373">
          <cell r="B6373" t="str">
            <v>Дарсонвализация местная при заболеваниях системы органов кроветворения и крови</v>
          </cell>
        </row>
        <row r="6374">
          <cell r="B6374" t="str">
            <v>Электрофорез лекарственных препаратов при заболеваниях системы органов кроветворения и крови</v>
          </cell>
        </row>
        <row r="6375">
          <cell r="B6375" t="str">
            <v>Электрофорез лекарственных препаратов при патологии полости рта и зубов</v>
          </cell>
        </row>
        <row r="6376">
          <cell r="B6376" t="str">
            <v>Диатермокоагуляция при патологии полости рта и зубов</v>
          </cell>
        </row>
        <row r="6377">
          <cell r="B6377" t="str">
            <v>Ионофорез при патологии полости рта и зубов</v>
          </cell>
        </row>
        <row r="6378">
          <cell r="B6378" t="str">
            <v>Магнитотерапия при патологии полости рта и зубов</v>
          </cell>
        </row>
        <row r="6379">
          <cell r="B6379" t="str">
            <v>Депофорез корневого канала зуба</v>
          </cell>
        </row>
        <row r="6380">
          <cell r="B6380" t="str">
            <v>Дарсонвализация при патологии полости рта</v>
          </cell>
        </row>
        <row r="6381">
          <cell r="B6381" t="str">
            <v>Флюктуоризация при патологии полости рта и зубов</v>
          </cell>
        </row>
        <row r="6382">
          <cell r="B6382" t="str">
            <v>Воздействие электрическими полями при патологии полости рта и зубов</v>
          </cell>
        </row>
        <row r="6383">
          <cell r="B6383" t="str">
            <v>Воздействие токами надтональной частоты (ультратонотерапия) при патологии полости рта и зубов</v>
          </cell>
        </row>
        <row r="6384">
          <cell r="B6384" t="str">
            <v>Воздействие токами ультравысокой частоты при патологии полости рта и зубов</v>
          </cell>
        </row>
        <row r="6385">
          <cell r="B6385" t="str">
            <v>Ультравысокочастотная индуктотермия при патологии полости рта и зубов</v>
          </cell>
        </row>
        <row r="6386">
          <cell r="B6386" t="str">
            <v>Воздействие магнитными полями при патологии полости рта и зубов</v>
          </cell>
        </row>
        <row r="6387">
          <cell r="B6387" t="str">
            <v>Электрофорез лекарственных препаратов при заболеваниях верхних дыхательных путей</v>
          </cell>
        </row>
        <row r="6388">
          <cell r="B6388" t="str">
            <v>Электрофорез лекарственных препаратов эндоназальный</v>
          </cell>
        </row>
        <row r="6389">
          <cell r="B6389" t="str">
            <v>Дарсонвализация при заболеваниях верхних дыхательных путей</v>
          </cell>
        </row>
        <row r="6390">
          <cell r="B6390" t="str">
            <v>Аэрозольтерапия при заболеваниях верхних дыхательных путей</v>
          </cell>
        </row>
        <row r="6391">
          <cell r="B6391" t="str">
            <v>Воздействие токами ультравысокой частоты при заболеваниях верхних дыхательных путей</v>
          </cell>
        </row>
        <row r="6392">
          <cell r="B6392" t="str">
            <v>Воздействие токами надтональной частоты (ультратонотерапия) ультратонотерапия эндоназальная при заболеваниях верхних дыхательных путей</v>
          </cell>
        </row>
        <row r="6393">
          <cell r="B6393" t="str">
            <v>Дарсонвализация эндоназальная при заболеваниях верхних дыхательных путей</v>
          </cell>
        </row>
        <row r="6394">
          <cell r="B6394" t="str">
            <v>Электрофорез лекарственных препаратов при патологии легких</v>
          </cell>
        </row>
        <row r="6395">
          <cell r="B6395" t="str">
            <v>Электроаэрозольвоздействие при заболеваниях нижних дыхательных путей</v>
          </cell>
        </row>
        <row r="6396">
          <cell r="B6396" t="str">
            <v>Аэрозольтерапия при заболеваниях нижних дыхательных путей</v>
          </cell>
        </row>
        <row r="6397">
          <cell r="B6397" t="str">
            <v>Воздействие с помощью галакамеры при заболеваниях нижних дыхательных путей</v>
          </cell>
        </row>
        <row r="6398">
          <cell r="B6398" t="str">
            <v>Галоингаляционная терапия при заболеваниях нижних дыхательных путей</v>
          </cell>
        </row>
        <row r="6399">
          <cell r="B6399" t="str">
            <v>Воздействие токами ультравысокой частоты при заболеваниях нижних дыхательных путей</v>
          </cell>
        </row>
        <row r="6400">
          <cell r="B6400" t="str">
            <v>Высокочастотная магнитотерапия - индуктотермия при заболеваниях нижних дыхательных путей</v>
          </cell>
        </row>
        <row r="6401">
          <cell r="B6401" t="str">
            <v>Электроимпульсная терапия при патологии сердца и перикарда</v>
          </cell>
        </row>
        <row r="6402">
          <cell r="B6402" t="str">
            <v>Воздействие синусоидальными модулированными токами (СМТ-терапия) при патологии сердца и перикарда</v>
          </cell>
        </row>
        <row r="6403">
          <cell r="B6403" t="str">
            <v>Интерференцтерапия при патологии сердца и перикарда</v>
          </cell>
        </row>
        <row r="6404">
          <cell r="B6404" t="str">
            <v>Электрокардиостимуляция</v>
          </cell>
        </row>
        <row r="6405">
          <cell r="B6405" t="str">
            <v>Электрокардиостимуляция чреспищеводная</v>
          </cell>
        </row>
        <row r="6406">
          <cell r="B6406" t="str">
            <v>Дарсонвализация при патологии сердца и перикарда</v>
          </cell>
        </row>
        <row r="6407">
          <cell r="B6407" t="str">
            <v>Воздействие токами надтональной частоты (ультратонотерапия) при патологии сердца и перикарда</v>
          </cell>
        </row>
        <row r="6408">
          <cell r="B6408" t="str">
            <v>Электрофорез при заболеваниях крупных кровеносных сосудов</v>
          </cell>
        </row>
        <row r="6409">
          <cell r="B6409" t="str">
            <v>Дарсонвализация местная при заболеваниях крупных кровеносных сосудов</v>
          </cell>
        </row>
        <row r="6410">
          <cell r="B6410" t="str">
            <v>Электрофорез лекарственных препаратов при нарушениях микроциркуляции</v>
          </cell>
        </row>
        <row r="6411">
          <cell r="B6411" t="str">
            <v>Воздействие синусоидальными модулированными токами (СМТ-терапия) при нарушениях микроциркуляции</v>
          </cell>
        </row>
        <row r="6412">
          <cell r="B6412" t="str">
            <v>Воздействие токами надтональной частоты (ультратонотерапия) при нарушениях микроциркуляции</v>
          </cell>
        </row>
        <row r="6413">
          <cell r="B6413" t="str">
            <v>Дарсонвализация при нарушениях микроциркуляции</v>
          </cell>
        </row>
        <row r="6414">
          <cell r="B6414" t="str">
            <v>Воздействие магнитными полями при нарушениях микроциркуляции</v>
          </cell>
        </row>
        <row r="6415">
          <cell r="B6415" t="str">
            <v>Электрофорез лекарственных препаратов при заболеваниях печени и желчевыводящих путей</v>
          </cell>
        </row>
        <row r="6416">
          <cell r="B6416" t="str">
            <v>Электрофорез лекарственных препаратов при заболеваниях поджелудочной железы</v>
          </cell>
        </row>
        <row r="6417">
          <cell r="B6417" t="str">
            <v>Электорофорез лекарственных препаратов при заболеваниях желудка и двенадцатиперстной кишки</v>
          </cell>
        </row>
        <row r="6418">
          <cell r="B6418" t="str">
            <v>Электростимуляция желудочно-кишечного тракта</v>
          </cell>
        </row>
        <row r="6419">
          <cell r="B6419" t="str">
            <v>Электрофорез лекарственных препаратов при заболеваниях кишечника</v>
          </cell>
        </row>
        <row r="6420">
          <cell r="B6420" t="str">
            <v>Ректальное воздействие импульсными токами при заболеваниях сигмовидной и прямой кишки</v>
          </cell>
        </row>
        <row r="6421">
          <cell r="B6421" t="str">
            <v>Ректальное воздействие магнитными полями при заболеваниях сигмовидной и прямой кишки</v>
          </cell>
        </row>
        <row r="6422">
          <cell r="B6422" t="str">
            <v>Ректальная дарсонвализация при заболеваниях сигмовидной и прямой кишки</v>
          </cell>
        </row>
        <row r="6423">
          <cell r="B6423" t="str">
            <v>Переменное магнитное поле при заболеваниях женских половых органов</v>
          </cell>
        </row>
        <row r="6424">
          <cell r="B6424" t="str">
            <v>Электрофорез лекарственных препаратов при заболеваниях женских половых органов</v>
          </cell>
        </row>
        <row r="6425">
          <cell r="B6425" t="str">
            <v>Электростимуляция шейки матки</v>
          </cell>
        </row>
        <row r="6426">
          <cell r="B6426" t="str">
            <v>Внутривлагалищное импульсное электровоздействие при заболеваниях женских половых органов</v>
          </cell>
        </row>
        <row r="6427">
          <cell r="B6427" t="str">
            <v>Дарсонвализация местная при заболеваниях женских половых органов</v>
          </cell>
        </row>
        <row r="6428">
          <cell r="B6428" t="str">
            <v>Электротермотерапия при заболеваниях женских половых органов</v>
          </cell>
        </row>
        <row r="6429">
          <cell r="B6429" t="str">
            <v>Воздействие токами надтональной частоты (ультратонотерапия) вагинально или ректально при заболеваниях женских половых органов</v>
          </cell>
        </row>
        <row r="6430">
          <cell r="B6430" t="str">
            <v>Воздействие электромагнитным излучением сантиметрового диапазона (СМВ-терапия) вагинально или ректально при заболеваниях женских половых органов</v>
          </cell>
        </row>
        <row r="6431">
          <cell r="B6431" t="str">
            <v>Электрофорез лекарственных препаратов при заболеваниях мужских половых органов</v>
          </cell>
        </row>
        <row r="6432">
          <cell r="B6432" t="str">
            <v>Ректальное импульсное электровоздействие при заболеваниях мужских половых органов</v>
          </cell>
        </row>
        <row r="6433">
          <cell r="B6433" t="str">
            <v>Ректальное воздействие магнитными полями при заболеваниях мужских половых органов</v>
          </cell>
        </row>
        <row r="6434">
          <cell r="B6434" t="str">
            <v>Ректальная дарсонвализация при заболеваниях мужских половых органов</v>
          </cell>
        </row>
        <row r="6435">
          <cell r="B6435" t="str">
            <v>Электрофорез лекарственных препаратов при заболеваниях желез внутренней секреции</v>
          </cell>
        </row>
        <row r="6436">
          <cell r="B6436" t="str">
            <v>Электрофорез лекарственных препаратов при заболеваниях центральной нервной системы и головного мозга</v>
          </cell>
        </row>
        <row r="6437">
          <cell r="B6437" t="str">
            <v>Дарсонвализация местная при заболеваниях центральной нервной системы и головного мозга</v>
          </cell>
        </row>
        <row r="6438">
          <cell r="B6438" t="str">
            <v>Электронейростимуляция спинного мозга</v>
          </cell>
        </row>
        <row r="6439">
          <cell r="B6439" t="str">
            <v>Электронейростимуляция головного мозга</v>
          </cell>
        </row>
        <row r="6440">
          <cell r="B6440" t="str">
            <v>Транскраниальная магнитная стимуляция</v>
          </cell>
        </row>
        <row r="6441">
          <cell r="B6441" t="str">
            <v>Воздействие токами надтональной частоты (ультратонотерапия) головы, шеи, воротниковой зоны</v>
          </cell>
        </row>
        <row r="6442">
          <cell r="B6442" t="str">
            <v>Воздействие токами ультравысокой частоты трансцеребрально</v>
          </cell>
        </row>
        <row r="6443">
          <cell r="B6443" t="str">
            <v>Чрескожная электронейростимуляция при заболеваниях периферической нервной системы</v>
          </cell>
        </row>
        <row r="6444">
          <cell r="B6444" t="str">
            <v>Гальванизация при заболеваниях периферической нервной системы</v>
          </cell>
        </row>
        <row r="6445">
          <cell r="B6445" t="str">
            <v>Токи Бернара при заболеваниях периферической нервной системы</v>
          </cell>
        </row>
        <row r="6446">
          <cell r="B6446" t="str">
            <v>Дарсонвализация местная при заболеваниях периферической нервной системы</v>
          </cell>
        </row>
        <row r="6447">
          <cell r="B6447" t="str">
            <v>Электрофорез лекарственных препаратов при заболеваниях периферической нервной системы</v>
          </cell>
        </row>
        <row r="6448">
          <cell r="B6448" t="str">
            <v>Флюктуоризация при заболеваниях периферической нервной системы</v>
          </cell>
        </row>
        <row r="6449">
          <cell r="B6449" t="str">
            <v>Воздействие синусоидальными модулированными токами (СМТ-терапия) при заболеваниях периферической нервной системы</v>
          </cell>
        </row>
        <row r="6450">
          <cell r="B6450" t="str">
            <v>Воздействие токами надтональной частоты (ультратонотерапия) при заболеваниях периферической нервной системы</v>
          </cell>
        </row>
        <row r="6451">
          <cell r="B6451" t="str">
            <v>Воздействие магнитными полями при заболеваниях периферической нервной системы</v>
          </cell>
        </row>
        <row r="6452">
          <cell r="B6452" t="str">
            <v>Многофункциональная электростимуляция мышц</v>
          </cell>
        </row>
        <row r="6453">
          <cell r="B6453" t="str">
            <v>Электростимуляция двигательных нервов</v>
          </cell>
        </row>
        <row r="6454">
          <cell r="B6454" t="str">
            <v>Внутриушной электрофорез лекарственных препаратов при заболеваниях органа слуха</v>
          </cell>
        </row>
        <row r="6455">
          <cell r="B6455" t="str">
            <v>Дарсонвализация органа слуха</v>
          </cell>
        </row>
        <row r="6456">
          <cell r="B6456" t="str">
            <v>Воздействие электрическими полями ультравысокой частоты при заболеваниях органа слуха</v>
          </cell>
        </row>
        <row r="6457">
          <cell r="B6457" t="str">
            <v>Воздействие токами надтональной частоты (ультратонотерапия) эндоурально при заболеваниях органа слуха</v>
          </cell>
        </row>
        <row r="6458">
          <cell r="B6458" t="str">
            <v>Дарсонвализация эндоурально при заболеваниях органа слуха</v>
          </cell>
        </row>
        <row r="6459">
          <cell r="B6459" t="str">
            <v>Электрофорез лекарственных препаратов при заболеваниях органа зрения</v>
          </cell>
        </row>
        <row r="6460">
          <cell r="B6460" t="str">
            <v>Низкочастотная магнитотерапия на орган зрения</v>
          </cell>
        </row>
        <row r="6461">
          <cell r="B6461" t="str">
            <v>Электростимуляция зрительного нерва</v>
          </cell>
        </row>
        <row r="6462">
          <cell r="B6462" t="str">
            <v>Электростимуляция цилиарного тела</v>
          </cell>
        </row>
        <row r="6463">
          <cell r="B6463" t="str">
            <v>Гальванизация при заболеваниях органа зрения</v>
          </cell>
        </row>
        <row r="6464">
          <cell r="B6464" t="str">
            <v>Воздействие токами ультравысокой частоты при заболеваниях органа зрения</v>
          </cell>
        </row>
        <row r="6465">
          <cell r="B6465" t="str">
            <v>Электрофорез лекарственных препаратов при заболеваниях почек</v>
          </cell>
        </row>
        <row r="6466">
          <cell r="B6466" t="str">
            <v>Электростимуляция мочеточников при заболеваниях почек и мочевыделительного тракта</v>
          </cell>
        </row>
        <row r="6467">
          <cell r="B6467" t="str">
            <v>Электростимуляция мочевого пузыря</v>
          </cell>
        </row>
        <row r="6468">
          <cell r="B6468" t="str">
            <v>Высокочастотная магнитотерапия - индуктотермия при заболеваниях почек и мочевыделительного тракта</v>
          </cell>
        </row>
        <row r="6469">
          <cell r="B6469" t="str">
            <v>Электросудорожная терапия</v>
          </cell>
        </row>
        <row r="6470">
          <cell r="B6470" t="str">
            <v>Электросон</v>
          </cell>
        </row>
        <row r="6471">
          <cell r="B6471" t="str">
            <v>Лекарственный электрофорез при неуточненных заболеваниях</v>
          </cell>
        </row>
        <row r="6472">
          <cell r="B6472" t="str">
            <v>Дермапигментация (перманентный татуаж)</v>
          </cell>
        </row>
        <row r="6473">
          <cell r="B6473" t="str">
            <v>Термохимиотерапия</v>
          </cell>
        </row>
        <row r="6474">
          <cell r="B6474" t="str">
            <v>Диадинамотерапия</v>
          </cell>
        </row>
        <row r="6475">
          <cell r="B6475" t="str">
            <v>Воздействие синусоидальными модулированными токами</v>
          </cell>
        </row>
        <row r="6476">
          <cell r="B6476" t="str">
            <v>Воздействие интерференционными токами</v>
          </cell>
        </row>
        <row r="6477">
          <cell r="B6477" t="str">
            <v>Чрескожная короткоимпульсная электростимуляция (ЧЭНС)</v>
          </cell>
        </row>
        <row r="6478">
          <cell r="B6478" t="str">
            <v>Воздействие электромагнитным излучением сантиметрового диапазона (СМВ-терапия)</v>
          </cell>
        </row>
        <row r="6479">
          <cell r="B6479" t="str">
            <v>Воздействие электромагнитным излучением миллиметрового диапазона (КВЧ-терапия)</v>
          </cell>
        </row>
        <row r="6480">
          <cell r="B6480" t="str">
            <v>Баровоздействие - прессотерапия конечностей, пневмокомпрессия</v>
          </cell>
        </row>
        <row r="6481">
          <cell r="B6481" t="str">
            <v>Абдоминальная декомпрессия</v>
          </cell>
        </row>
        <row r="6482">
          <cell r="B6482" t="str">
            <v>Вакуумное воздействие</v>
          </cell>
        </row>
        <row r="6483">
          <cell r="B6483" t="str">
            <v>Мезодиэнцефальная модуляция</v>
          </cell>
        </row>
        <row r="6484">
          <cell r="B6484" t="str">
            <v>Электротранквилизация</v>
          </cell>
        </row>
        <row r="6485">
          <cell r="B6485" t="str">
            <v>Трансаурикулярное импульсное воздействие</v>
          </cell>
        </row>
        <row r="6486">
          <cell r="B6486" t="str">
            <v>Трансцеребральное воздействие магнитными полями</v>
          </cell>
        </row>
        <row r="6487">
          <cell r="B6487" t="str">
            <v>Франклинизация</v>
          </cell>
        </row>
        <row r="6488">
          <cell r="B6488" t="str">
            <v>Воздействие высокочастотными электромагнитными полями (индуктотермия)</v>
          </cell>
        </row>
        <row r="6489">
          <cell r="B6489" t="str">
            <v>Воздействие электрическим полем ультравысокой частоты (ЭП УВЧ)</v>
          </cell>
        </row>
        <row r="6490">
          <cell r="B6490" t="str">
            <v>Воздействие электромагнитным излучением дециметрового диапазона (ДМВ)</v>
          </cell>
        </row>
        <row r="6491">
          <cell r="B6491" t="str">
            <v>Воздействие переменным магнитным полем (ПеМП)</v>
          </cell>
        </row>
        <row r="6492">
          <cell r="B6492" t="str">
            <v>Воздействие магнитными полями при заболеваниях мышц</v>
          </cell>
        </row>
        <row r="6493">
          <cell r="B6493" t="str">
            <v>Воздействие сверхвысокочастотным электромагнитным полем</v>
          </cell>
        </row>
        <row r="6494">
          <cell r="B6494" t="str">
            <v>Электрокоагуляция</v>
          </cell>
        </row>
        <row r="6495">
          <cell r="B6495" t="str">
            <v>Гидрогальванические ванны общие</v>
          </cell>
        </row>
        <row r="6496">
          <cell r="B6496" t="str">
            <v>Гидрогальванические ванны камерные для конечностей</v>
          </cell>
        </row>
        <row r="6497">
          <cell r="B6497" t="str">
            <v>Электрофорез импульсными токами</v>
          </cell>
        </row>
        <row r="6498">
          <cell r="B6498" t="str">
            <v>Электрофорез диадинамическими токами (ДЦТ-форез)</v>
          </cell>
        </row>
        <row r="6499">
          <cell r="B6499" t="str">
            <v>Электрофорез синусоидальными модулированными токами (СМТ-форез)</v>
          </cell>
        </row>
        <row r="6500">
          <cell r="B6500" t="str">
            <v>Флюктофорез</v>
          </cell>
        </row>
        <row r="6501">
          <cell r="B6501" t="str">
            <v>Общая магнитотерапия</v>
          </cell>
        </row>
        <row r="6502">
          <cell r="B6502" t="str">
            <v>Инфитатерапия</v>
          </cell>
        </row>
        <row r="6503">
          <cell r="B6503" t="str">
            <v>Лазерофорез</v>
          </cell>
        </row>
        <row r="6504">
          <cell r="B6504" t="str">
            <v>Аэрозольтерапия</v>
          </cell>
        </row>
        <row r="6505">
          <cell r="B6505" t="str">
            <v>Воздействие высокоинтенсивным импульсным магнитным полем</v>
          </cell>
        </row>
        <row r="6506">
          <cell r="B6506" t="str">
            <v>Воздействие высокоинтенсивным импульсным магнитным полем с использованием биологической обратной связи</v>
          </cell>
        </row>
        <row r="6507">
          <cell r="B6507" t="str">
            <v>Электростимуляция лицевого и/или тройничного нервов, мимических и/или жевательных мышц</v>
          </cell>
        </row>
        <row r="6508">
          <cell r="B6508" t="str">
            <v>Воздействие магнитными полями</v>
          </cell>
        </row>
        <row r="6509">
          <cell r="B6509" t="str">
            <v>Воздействие токами надтональной частоты</v>
          </cell>
        </row>
        <row r="6510">
          <cell r="B6510" t="str">
            <v>Флюктуоризация</v>
          </cell>
        </row>
        <row r="6511">
          <cell r="B6511" t="str">
            <v>Ультрафонофорез лекарственный</v>
          </cell>
        </row>
        <row r="6512">
          <cell r="B6512" t="str">
            <v>Электростимуляция</v>
          </cell>
        </row>
        <row r="6513">
          <cell r="B6513" t="str">
            <v>Электростимуляция с использованием биологической обратной связи</v>
          </cell>
        </row>
        <row r="6514">
          <cell r="B6514" t="str">
            <v>Воздействие импульсным низкочастотным электромагнитным полем</v>
          </cell>
        </row>
        <row r="6515">
          <cell r="B6515" t="str">
            <v>Воздействие переменного электростатического поля</v>
          </cell>
        </row>
        <row r="6516">
          <cell r="B6516" t="str">
            <v>Воздействие низкочастотным импульсным электростатическим полем</v>
          </cell>
        </row>
        <row r="6517">
          <cell r="B6517" t="str">
            <v>Воздействие гравитации</v>
          </cell>
        </row>
        <row r="6518">
          <cell r="B6518" t="str">
            <v>Магнитофорез</v>
          </cell>
        </row>
        <row r="6519">
          <cell r="B6519" t="str">
            <v>Плазмаферез</v>
          </cell>
        </row>
        <row r="6520">
          <cell r="B6520" t="str">
            <v>Плазмообмен</v>
          </cell>
        </row>
        <row r="6521">
          <cell r="B6521" t="str">
            <v>Липидная фильтрация</v>
          </cell>
        </row>
        <row r="6522">
          <cell r="B6522" t="str">
            <v>Плазмодиафильтрация</v>
          </cell>
        </row>
        <row r="6523">
          <cell r="B6523" t="str">
            <v>Плазмофильтрация каскадная</v>
          </cell>
        </row>
        <row r="6524">
          <cell r="B6524" t="str">
            <v>Плазмофильтрация селективная</v>
          </cell>
        </row>
        <row r="6525">
          <cell r="B6525" t="str">
            <v>Гемодиализ</v>
          </cell>
        </row>
        <row r="6526">
          <cell r="B6526" t="str">
            <v>Гемодиализ интермиттирующий высокопоточный</v>
          </cell>
        </row>
        <row r="6527">
          <cell r="B6527" t="str">
            <v>Гемодиализ интермиттирующий низкопоточный</v>
          </cell>
        </row>
        <row r="6528">
          <cell r="B6528" t="str">
            <v>Гемодиализ интермиттирующий продленный</v>
          </cell>
        </row>
        <row r="6529">
          <cell r="B6529" t="str">
            <v>Гемодиализ с селективной плазмофильтрацией и адсорбцией</v>
          </cell>
        </row>
        <row r="6530">
          <cell r="B6530" t="str">
            <v>Гемодиализ продолжительный</v>
          </cell>
        </row>
        <row r="6531">
          <cell r="B6531" t="str">
            <v>Гемофильтрация крови</v>
          </cell>
        </row>
        <row r="6532">
          <cell r="B6532" t="str">
            <v>Гемофильтрация крови продленная</v>
          </cell>
        </row>
        <row r="6533">
          <cell r="B6533" t="str">
            <v>Гемофильтрация крови продолжительная</v>
          </cell>
        </row>
        <row r="6534">
          <cell r="B6534" t="str">
            <v>Ультрафильтрация крови</v>
          </cell>
        </row>
        <row r="6535">
          <cell r="B6535" t="str">
            <v>Ультрафильтрация крови продленная</v>
          </cell>
        </row>
        <row r="6536">
          <cell r="B6536" t="str">
            <v>Ультрафиолетовое облучение крови</v>
          </cell>
        </row>
        <row r="6537">
          <cell r="B6537" t="str">
            <v>Гемосорбция</v>
          </cell>
        </row>
        <row r="6538">
          <cell r="B6538" t="str">
            <v>Селективная гемосорбция липополисахаридов</v>
          </cell>
        </row>
        <row r="6539">
          <cell r="B6539" t="str">
            <v>Иммуносорбция</v>
          </cell>
        </row>
        <row r="6540">
          <cell r="B6540" t="str">
            <v>Низкопоточная оксигенация крови</v>
          </cell>
        </row>
        <row r="6541">
          <cell r="B6541" t="str">
            <v>Кровопускание</v>
          </cell>
        </row>
        <row r="6542">
          <cell r="B6542" t="str">
            <v>Эритроцитаферез</v>
          </cell>
        </row>
        <row r="6543">
          <cell r="B6543" t="str">
            <v>Гемодиафильтрация</v>
          </cell>
        </row>
        <row r="6544">
          <cell r="B6544" t="str">
            <v>Гемодиафильтрация продленная</v>
          </cell>
        </row>
        <row r="6545">
          <cell r="B6545" t="str">
            <v>Гемодиафильтрация продолжительная</v>
          </cell>
        </row>
        <row r="6546">
          <cell r="B6546" t="str">
            <v>Гемотрансфузия</v>
          </cell>
        </row>
        <row r="6547">
          <cell r="B6547" t="str">
            <v>Операция заменного переливания крови</v>
          </cell>
        </row>
        <row r="6548">
          <cell r="B6548" t="str">
            <v>Реинфузия крови</v>
          </cell>
        </row>
        <row r="6549">
          <cell r="B6549" t="str">
            <v>Непрямое электрохимическое окисление крови</v>
          </cell>
        </row>
        <row r="6550">
          <cell r="B6550" t="str">
            <v>Процедура искусственного кровообращения</v>
          </cell>
        </row>
        <row r="6551">
          <cell r="B6551" t="str">
            <v>Получение костномозговой взвеси</v>
          </cell>
        </row>
        <row r="6552">
          <cell r="B6552" t="str">
            <v>Цитаферез гемопоэтических клеток</v>
          </cell>
        </row>
        <row r="6553">
          <cell r="B6553" t="str">
            <v>Трансфузия гемопоэтических клеток</v>
          </cell>
        </row>
        <row r="6554">
          <cell r="B6554" t="str">
            <v>Низкоинтенсивная лазеротерапия (внутривенное облучение крови)</v>
          </cell>
        </row>
        <row r="6555">
          <cell r="B6555" t="str">
            <v>Плазмосорбция</v>
          </cell>
        </row>
        <row r="6556">
          <cell r="B6556" t="str">
            <v>Плазмосорбция сочетанная с гемофильтрацией</v>
          </cell>
        </row>
        <row r="6557">
          <cell r="B6557" t="str">
            <v>Альбуминовый диализ</v>
          </cell>
        </row>
        <row r="6558">
          <cell r="B6558" t="str">
            <v>Альбуминовый диализ с регенерацией альбумина</v>
          </cell>
        </row>
        <row r="6559">
          <cell r="B6559" t="str">
            <v>Перитонеальный диализ</v>
          </cell>
        </row>
        <row r="6560">
          <cell r="B6560" t="str">
            <v>Перитонеальный диализ проточный</v>
          </cell>
        </row>
        <row r="6561">
          <cell r="B6561" t="str">
            <v>Перитонеальный диализ с использованием автоматизированных технологий</v>
          </cell>
        </row>
        <row r="6562">
          <cell r="B6562" t="str">
            <v>Перитонеальный диализ при нарушении ультрафильтрации</v>
          </cell>
        </row>
        <row r="6563">
          <cell r="B6563" t="str">
            <v>Энтеросорбция</v>
          </cell>
        </row>
        <row r="6564">
          <cell r="B6564" t="str">
            <v>Аппаратная перфузия донорской почки</v>
          </cell>
        </row>
        <row r="6565">
          <cell r="B6565" t="str">
            <v>Аппаратная перфузия донорской печени</v>
          </cell>
        </row>
        <row r="6566">
          <cell r="B6566" t="str">
            <v>Аппаратная перфузия донорского сердца</v>
          </cell>
        </row>
        <row r="6567">
          <cell r="B6567" t="str">
            <v>Лечебная физкультура при травме позвоночника</v>
          </cell>
        </row>
        <row r="6568">
          <cell r="B6568" t="str">
            <v>Групповое занятие лечебной физкультурой при травме позвоночника</v>
          </cell>
        </row>
        <row r="6569">
          <cell r="B6569" t="str">
            <v>Механотерапия при травме позвоночника</v>
          </cell>
        </row>
        <row r="6570">
          <cell r="B6570" t="str">
            <v>Роботизированная механотерапия при травме позвоночника</v>
          </cell>
        </row>
        <row r="6571">
          <cell r="B6571" t="str">
            <v>Механотерапия на простейших механотерапевтических аппаратах при травме позвоночника</v>
          </cell>
        </row>
        <row r="6572">
          <cell r="B6572" t="str">
            <v>Механотерапия на блоковых механотерапевтических аппаратах при травме позвоночника</v>
          </cell>
        </row>
        <row r="6573">
          <cell r="B6573" t="str">
            <v>Механотерапия на маятниковых механотерапевтических аппаратах при травме позвоночника</v>
          </cell>
        </row>
        <row r="6574">
          <cell r="B6574" t="str">
            <v>Механотерапия на механотерапевтических аппаратах с пневмоприводом при травме позвоночника</v>
          </cell>
        </row>
        <row r="6575">
          <cell r="B6575" t="str">
            <v>Механотерапия на механотерапевтических аппаратах с гидроприводом при травме позвоночника</v>
          </cell>
        </row>
        <row r="6576">
          <cell r="B6576" t="str">
            <v>Механотерапия на механотерапевтических аппаратах с электроприводом при травме позвоночника</v>
          </cell>
        </row>
        <row r="6577">
          <cell r="B6577" t="str">
            <v>Механотерапия на механотерапевтических аппаратах со следящим приводом при травме позвоночника</v>
          </cell>
        </row>
        <row r="6578">
          <cell r="B6578" t="str">
            <v>Лечебная физкультура с биологической обратной связью при травме позвоночника</v>
          </cell>
        </row>
        <row r="6579">
          <cell r="B6579" t="str">
            <v>Тренировка с биологической обратной связью по электромиграфии при травме позвоночника</v>
          </cell>
        </row>
        <row r="6580">
          <cell r="B6580" t="str">
            <v>Тренировка с биологической обратной связью по динамографическим показателям (по силе) при травме позвоночника</v>
          </cell>
        </row>
        <row r="6581">
          <cell r="B6581" t="str">
            <v>Тренировка с биологической обратной связью по опорной реакции при травме позвоночника</v>
          </cell>
        </row>
        <row r="6582">
          <cell r="B6582" t="str">
            <v>Тренировка с биологической обратной связью по подографическим показателям при травме позвоночника</v>
          </cell>
        </row>
        <row r="6583">
          <cell r="B6583" t="str">
            <v>Тренировка с биологической обратной связью по гониографическим показателям (по суставному углу) при травме позвоночника</v>
          </cell>
        </row>
        <row r="6584">
          <cell r="B6584" t="str">
            <v>Тренировка с биологической обратной связью по кинезиологическому образу движения при травме позвоночника</v>
          </cell>
        </row>
        <row r="6585">
          <cell r="B6585" t="str">
            <v>Тренировка с биологической обратной связью по линейной скорости перемещения при травме позвоночника</v>
          </cell>
        </row>
        <row r="6586">
          <cell r="B6586" t="str">
            <v>Тренировка с биологической обратной связью по угловой скорости перемещения при травме позвоночника</v>
          </cell>
        </row>
        <row r="6587">
          <cell r="B6587" t="str">
            <v>Тренировка с биологической обратной связью по линейному ускорению при травме позвоночника</v>
          </cell>
        </row>
        <row r="6588">
          <cell r="B6588" t="str">
            <v>Тренировка с биологической обратной связью по угловому ускорению при травме позвоночника</v>
          </cell>
        </row>
        <row r="6589">
          <cell r="B6589" t="str">
            <v>Лечебная физкультура с использованием аппаратов и тренажеров при травме позвоночника</v>
          </cell>
        </row>
        <row r="6590">
          <cell r="B6590" t="str">
            <v>Гидрокинезотерапия при травме позвоночника</v>
          </cell>
        </row>
        <row r="6591">
          <cell r="B6591" t="str">
            <v>Лечебная физкультура при заболеваниях позвоночника</v>
          </cell>
        </row>
        <row r="6592">
          <cell r="B6592" t="str">
            <v>Индивидуальное занятие лечебной физкультурой при заболеваниях позвоночника</v>
          </cell>
        </row>
        <row r="6593">
          <cell r="B6593" t="str">
            <v>Групповое занятие лечебной физкультурой при заболеваниях позвоночника</v>
          </cell>
        </row>
        <row r="6594">
          <cell r="B6594" t="str">
            <v>Механотерапия при заболеваниях позвоночника</v>
          </cell>
        </row>
        <row r="6595">
          <cell r="B6595" t="str">
            <v>Роботизированная механотерапия при заболеваниях позвоночника</v>
          </cell>
        </row>
        <row r="6596">
          <cell r="B6596" t="str">
            <v>Механотерапия на простейших механотерапевтических аппаратах при заболеваниях позвоночника</v>
          </cell>
        </row>
        <row r="6597">
          <cell r="B6597" t="str">
            <v>Механотерапия на блоковых механотерапевтических аппаратах при заболеваниях позвоночника</v>
          </cell>
        </row>
        <row r="6598">
          <cell r="B6598" t="str">
            <v>Механотерапия на маятниковых механотерапевтических аппаратах при заболеваниях позвоночника</v>
          </cell>
        </row>
        <row r="6599">
          <cell r="B6599" t="str">
            <v>Механотерапия на механотерапевтических аппаратах с пневмоприводом при заболеваниях позвоночника</v>
          </cell>
        </row>
        <row r="6600">
          <cell r="B6600" t="str">
            <v>Механотерапия на механотерапевтических аппаратах с гидроприводом при заболеваниях позвоночника</v>
          </cell>
        </row>
        <row r="6601">
          <cell r="B6601" t="str">
            <v>Механотерапия на механотерапевтических аппаратах с электроприводом при заболеваниях позвоночника</v>
          </cell>
        </row>
        <row r="6602">
          <cell r="B6602" t="str">
            <v>Механотерапия на механотерапевтических аппаратах со следящим приводом при заболеваниях позвоночника</v>
          </cell>
        </row>
        <row r="6603">
          <cell r="B6603" t="str">
            <v>Лечебная физкультура с биологической обратной связью при заболеваниях позвоночника</v>
          </cell>
        </row>
        <row r="6604">
          <cell r="B6604" t="str">
            <v>Тренировка с биологической обратной связью по электромиграфии при заболеваниях позвоночника</v>
          </cell>
        </row>
        <row r="6605">
          <cell r="B6605" t="str">
            <v>Тренировка с биологической обратной связью по динамографическим показателям (по силе) при заболеваниях позвоночника</v>
          </cell>
        </row>
        <row r="6606">
          <cell r="B6606" t="str">
            <v>Тренировка с биологической обратной связью по опорной реакции при заболеваниях позвоночника</v>
          </cell>
        </row>
        <row r="6607">
          <cell r="B6607" t="str">
            <v>Тренировка с биологической обратной связью по подографическим показателям при заболеваниях позвоночника</v>
          </cell>
        </row>
        <row r="6608">
          <cell r="B6608" t="str">
            <v>Тренировка с биологической обратной связью по гониографическим показателям (по суставному углу) при заболеваниях позвоночника</v>
          </cell>
        </row>
        <row r="6609">
          <cell r="B6609" t="str">
            <v>Тренировка с биологической обратной связью по кинезиологическому образу движения при заболеваниях позвоночника</v>
          </cell>
        </row>
        <row r="6610">
          <cell r="B6610" t="str">
            <v>Тренировка с биологической обратной связью по линейной скорости перемещения при заболеваниях позвоночника</v>
          </cell>
        </row>
        <row r="6611">
          <cell r="B6611" t="str">
            <v>Тренировка с биологической обратной связью по угловой скорости перемещения при заболеваниях позвоночника</v>
          </cell>
        </row>
        <row r="6612">
          <cell r="B6612" t="str">
            <v>Тренировка с биологической обратной связью по линейному ускорению при заболеваниях позвоночника</v>
          </cell>
        </row>
        <row r="6613">
          <cell r="B6613" t="str">
            <v>Тренировка с биологической обратной связью по угловому ускорению при заболеваниях позвоночника</v>
          </cell>
        </row>
        <row r="6614">
          <cell r="B6614" t="str">
            <v>Лечебная физкультура с использованием аппаратов и тренажеров при заболеваниях позвоночника</v>
          </cell>
        </row>
        <row r="6615">
          <cell r="B6615" t="str">
            <v>Гидрокинезотерапия при заболеваниях позвоночника</v>
          </cell>
        </row>
        <row r="6616">
          <cell r="B6616" t="str">
            <v>Лечебная физкультура при переломе костей</v>
          </cell>
        </row>
        <row r="6617">
          <cell r="B6617" t="str">
            <v>Индивидуальное занятие лечебной физкультурой при переломе костей</v>
          </cell>
        </row>
        <row r="6618">
          <cell r="B6618" t="str">
            <v>Групповое занятие лечебной физкультурой при переломе костей</v>
          </cell>
        </row>
        <row r="6619">
          <cell r="B6619" t="str">
            <v>Механотерапия при переломе костей</v>
          </cell>
        </row>
        <row r="6620">
          <cell r="B6620" t="str">
            <v>Роботизированная механотерапия при переломе костей</v>
          </cell>
        </row>
        <row r="6621">
          <cell r="B6621" t="str">
            <v>Механотерапия на простейших механотерапевтических аппаратах при переломе костей</v>
          </cell>
        </row>
        <row r="6622">
          <cell r="B6622" t="str">
            <v>Механотерапия на блоковых механотерапевтических аппаратах при переломе костей</v>
          </cell>
        </row>
        <row r="6623">
          <cell r="B6623" t="str">
            <v>Механотерапия на маятниковых механотерапевтических аппаратах при переломе костей</v>
          </cell>
        </row>
        <row r="6624">
          <cell r="B6624" t="str">
            <v>Механотерапия на механотерапевтических аппаратах с пневмоприводом при переломе костей</v>
          </cell>
        </row>
        <row r="6625">
          <cell r="B6625" t="str">
            <v>Механотерапия на механотерапевтических аппаратах с гидроприводом при переломе костей</v>
          </cell>
        </row>
        <row r="6626">
          <cell r="B6626" t="str">
            <v>Механотерапия на механотерапевтических аппаратах с электроприводом при переломе костей</v>
          </cell>
        </row>
        <row r="6627">
          <cell r="B6627" t="str">
            <v>Механотерапия на механотерапевтических аппаратах со следящим приводом при переломе костей</v>
          </cell>
        </row>
        <row r="6628">
          <cell r="B6628" t="str">
            <v>Тренировка с биологической обратной связью по электромиграфии при переломе костей</v>
          </cell>
        </row>
        <row r="6629">
          <cell r="B6629" t="str">
            <v>Тренировка с биологической обратной связью по динамографическим показателям (по силе) при переломе костей</v>
          </cell>
        </row>
        <row r="6630">
          <cell r="B6630" t="str">
            <v>Тренировка с биологической обратной связью по опорной реакции при переломе костей</v>
          </cell>
        </row>
        <row r="6631">
          <cell r="B6631" t="str">
            <v>Тренировка с биологической обратной связью по подографическим показателям при переломе костей</v>
          </cell>
        </row>
        <row r="6632">
          <cell r="B6632" t="str">
            <v>Тренировка с биологической обратной связью по гониографическим показателям (по суставному углу) при переломе костей</v>
          </cell>
        </row>
        <row r="6633">
          <cell r="B6633" t="str">
            <v>Тренировка с биологической обратной связью по кинезиологическому образу движения при переломе костей</v>
          </cell>
        </row>
        <row r="6634">
          <cell r="B6634" t="str">
            <v>Тренировка с биологической обратной связью по линейной скорости перемещения при переломе костей</v>
          </cell>
        </row>
        <row r="6635">
          <cell r="B6635" t="str">
            <v>Тренировка с биологической обратной связью по угловой скорости перемещения при переломе костей</v>
          </cell>
        </row>
        <row r="6636">
          <cell r="B6636" t="str">
            <v>Тренировка с биологической обратной связью по линейному ускорению при переломе костей</v>
          </cell>
        </row>
        <row r="6637">
          <cell r="B6637" t="str">
            <v>Тренировка с биологической обратной связью по угловому ускорению при переломе костей</v>
          </cell>
        </row>
        <row r="6638">
          <cell r="B6638" t="str">
            <v>Лечебная физкультура с использованием аппаратов и тренажеров при переломе костей</v>
          </cell>
        </row>
        <row r="6639">
          <cell r="B6639" t="str">
            <v>Гидрокинезотерапия при переломе костей</v>
          </cell>
        </row>
        <row r="6640">
          <cell r="B6640" t="str">
            <v>Лечебная физкультура при травме позвоночника с поражением спинного мозга</v>
          </cell>
        </row>
        <row r="6641">
          <cell r="B6641" t="str">
            <v>Индивидуальное занятие лечебной физкультурой при травме позвоночника с поражением спинного мозга</v>
          </cell>
        </row>
        <row r="6642">
          <cell r="B6642" t="str">
            <v>Групповое занятие лечебной физкультурой при травме позвоночника с поражением спинного мозга</v>
          </cell>
        </row>
        <row r="6643">
          <cell r="B6643" t="str">
            <v>Механотерапия при травме позвоночника с поражением спинного мозга</v>
          </cell>
        </row>
        <row r="6644">
          <cell r="B6644" t="str">
            <v>Роботизированная механотерапия при травме позвоночника с поражением спинного мозга</v>
          </cell>
        </row>
        <row r="6645">
          <cell r="B6645" t="str">
            <v>Механотерапия на простейших механотерапевтических аппаратах при травме позвоночника с поражением спинного мозга</v>
          </cell>
        </row>
        <row r="6646">
          <cell r="B6646" t="str">
            <v>Механотерапия на блоковых механотерапевтических аппаратах при травме позвоночника с поражением спинного мозга</v>
          </cell>
        </row>
        <row r="6647">
          <cell r="B6647" t="str">
            <v>Механотерапия на маятниковых механотерапевтических аппаратах при травме позвоночника с поражением спинного мозга</v>
          </cell>
        </row>
        <row r="6648">
          <cell r="B6648" t="str">
            <v>Механотерапия на механотерапевтических аппаратах с пневмоприводом при травме позвоночника с поражением спинного мозга</v>
          </cell>
        </row>
        <row r="6649">
          <cell r="B6649" t="str">
            <v>Механотерапия на механотерапевтических аппаратах с гидроприводом при травме позвоночника с поражением спинного мозга</v>
          </cell>
        </row>
        <row r="6650">
          <cell r="B6650" t="str">
            <v>Механотерапия на механотерапевтических аппаратах с электроприводом при травме позвоночника с поражением спинного мозга</v>
          </cell>
        </row>
        <row r="6651">
          <cell r="B6651" t="str">
            <v>Механотерапия на механотерапевтических аппаратах со следящим приводом при травме позвоночника с поражением спинного мозга</v>
          </cell>
        </row>
        <row r="6652">
          <cell r="B6652" t="str">
            <v>Лечебная физкультура с биологической обратной связью при травме позвоночника с поражением спинного мозга</v>
          </cell>
        </row>
        <row r="6653">
          <cell r="B6653" t="str">
            <v>Тренировка с биологической обратной связью по электромиграфии при травме позвоночника с поражением спинного мозга</v>
          </cell>
        </row>
        <row r="6654">
          <cell r="B6654" t="str">
            <v>Тренировка с биологической обратной связью по динамографическим показателям (по силе) при травме позвоночника с поражением спинного мозга</v>
          </cell>
        </row>
        <row r="6655">
          <cell r="B6655" t="str">
            <v>Тренировка с биологической обратной связью по опорной реакции при травме позвоночника с поражением спинного мозга</v>
          </cell>
        </row>
        <row r="6656">
          <cell r="B6656" t="str">
            <v>Тренировка с биологической обратной связью по подографическим показателям при травме позвоночника с поражением спинного мозга</v>
          </cell>
        </row>
        <row r="6657">
          <cell r="B6657" t="str">
            <v>Тренировка с биологической обратной связью по гониографическим показателям (по суставному углу) при травме позвоночника с поражением спинного мозга</v>
          </cell>
        </row>
        <row r="6658">
          <cell r="B6658" t="str">
            <v>Тренировка с биологической обратной связью по кинезиологическому образу при травме позвоночника с поражением спинного мозга</v>
          </cell>
        </row>
        <row r="6659">
          <cell r="B6659" t="str">
            <v>Тренировка с биологической обратной связью по линейной скорости перемещения при травме позвоночника с поражением спинного мозга</v>
          </cell>
        </row>
        <row r="6660">
          <cell r="B6660" t="str">
            <v>Тренировка с биологической обратной связью по угловой скорости перемещения при травме позвоночника с поражением спинного мозга</v>
          </cell>
        </row>
        <row r="6661">
          <cell r="B6661" t="str">
            <v>Тренировка с биологической обратной связью по линейному ускорению при травме позвоночника с поражением спинного мозга</v>
          </cell>
        </row>
        <row r="6662">
          <cell r="B6662" t="str">
            <v>Тренировка с биологической обратной связью по угловому ускорению при травме позвоночника с поражением спинного мозга</v>
          </cell>
        </row>
        <row r="6663">
          <cell r="B6663" t="str">
            <v>Тренировка с биологической обратной связью по электроэнцефалографии при травме позвоночника с поражением спинного мозга</v>
          </cell>
        </row>
        <row r="6664">
          <cell r="B6664" t="str">
            <v>Тренировка с биологической обратной связью по спирографическим показателям при травме позвоночника с поражением спинного мозга</v>
          </cell>
        </row>
        <row r="6665">
          <cell r="B6665" t="str">
            <v>Тренировка с биологической обратной связью по показателям мышечной механограммы при травме позвоночника с поражением спинного мозга</v>
          </cell>
        </row>
        <row r="6666">
          <cell r="B6666" t="str">
            <v>Лечебная физкультура с использованием аппаратов и тренажеров при травме позвоночника с поражением спинного мозга</v>
          </cell>
        </row>
        <row r="6667">
          <cell r="B6667" t="str">
            <v>Гидрокинезотерапия при травме позвоночника с поражением спинного мозга</v>
          </cell>
        </row>
        <row r="6668">
          <cell r="B6668" t="str">
            <v>Лечебная физкультура при заболеваниях и травмах суставов</v>
          </cell>
        </row>
        <row r="6669">
          <cell r="B6669" t="str">
            <v>Индивидуальное занятие лечебной физкультурой при заболеваниях и травмах суставов</v>
          </cell>
        </row>
        <row r="6670">
          <cell r="B6670" t="str">
            <v>Групповое занятие лечебной физкультурой при заболеваниях и травмах суставов</v>
          </cell>
        </row>
        <row r="6671">
          <cell r="B6671" t="str">
            <v>Механотерапия при заболеваниях и травмах суставов</v>
          </cell>
        </row>
        <row r="6672">
          <cell r="B6672" t="str">
            <v>Роботизированная механотерапия при заболеваниях и травмах суставов</v>
          </cell>
        </row>
        <row r="6673">
          <cell r="B6673" t="str">
            <v>Механотерапия на простейших механотерапевтических аппаратах при заболеваниях и травмах суставов</v>
          </cell>
        </row>
        <row r="6674">
          <cell r="B6674" t="str">
            <v>Механотерапия на блоковых механотерапевтических аппаратах при заболеваниях и травмах суставов</v>
          </cell>
        </row>
        <row r="6675">
          <cell r="B6675" t="str">
            <v>Механотерапия на маятниковых механотерапевтических аппаратах при заболеваниях и травмах суставов</v>
          </cell>
        </row>
        <row r="6676">
          <cell r="B6676" t="str">
            <v>Механотерапия на механотерапевтических аппаратах с пневмоприводом при заболеваниях и травмах суставов</v>
          </cell>
        </row>
        <row r="6677">
          <cell r="B6677" t="str">
            <v>Механотерапия на механотерапевтических аппаратах с гидроприводом при заболеваниях и травмах суставов</v>
          </cell>
        </row>
        <row r="6678">
          <cell r="B6678" t="str">
            <v>Механотерапия на механотерапевтических аппаратах с электроприводом при заболеваниях и травмах суставов</v>
          </cell>
        </row>
        <row r="6679">
          <cell r="B6679" t="str">
            <v>Механотерапия на механотерапевтических аппаратах со следящим приводом при заболеваниях и травмах суставов</v>
          </cell>
        </row>
        <row r="6680">
          <cell r="B6680" t="str">
            <v>Лечебная физкультура с биологической обратной связью при заболеваниях и травмах суставов</v>
          </cell>
        </row>
        <row r="6681">
          <cell r="B6681" t="str">
            <v>Тренировка с биологической обратной связью по электромиографии при заболеваниях и травмах суставов</v>
          </cell>
        </row>
        <row r="6682">
          <cell r="B6682" t="str">
            <v>Тренировка с биологической обратной связью по динамографическим показателям (по силе) при заболеваниях и травмах суставов</v>
          </cell>
        </row>
        <row r="6683">
          <cell r="B6683" t="str">
            <v>Тренировка с биологической обратной связью по опорной реакции при заболеваниях и травмах суставов</v>
          </cell>
        </row>
        <row r="6684">
          <cell r="B6684" t="str">
            <v>Тренировка с биологической обратной связью по подографическим показателям при заболеваниях и травмах суставов</v>
          </cell>
        </row>
        <row r="6685">
          <cell r="B6685" t="str">
            <v>Тренировка с биологической обратной связью по гониографическим показателям (по суставному углу) при заболеваниях и травмах суставов</v>
          </cell>
        </row>
        <row r="6686">
          <cell r="B6686" t="str">
            <v>Тренировка с биологической обратной связью по кинезиологическому образу движения при заболеваниях и травмах суставов</v>
          </cell>
        </row>
        <row r="6687">
          <cell r="B6687" t="str">
            <v>Тренировка с биологической обратной связью по линейной скорости перемещения при заболеваниях и травмах суставов</v>
          </cell>
        </row>
        <row r="6688">
          <cell r="B6688" t="str">
            <v>Тренировка с биологической обратной связью по угловой скорости перемещения при заболеваниях и травмах суставов</v>
          </cell>
        </row>
        <row r="6689">
          <cell r="B6689" t="str">
            <v>Тренировка с биологической обратной связью по линейному ускорению при заболеваниях и травмах суставов</v>
          </cell>
        </row>
        <row r="6690">
          <cell r="B6690" t="str">
            <v>Тренировка с биологической обратной связью по угловому ускорению при заболеваниях и травмах суставов</v>
          </cell>
        </row>
        <row r="6691">
          <cell r="B6691" t="str">
            <v>Лечебная физкультура с использованием аппаратов и тренажеров при заболеваниях и травмах суставов</v>
          </cell>
        </row>
        <row r="6692">
          <cell r="B6692" t="str">
            <v>Гидрокинезотерапия при заболеваниях и травмах суставов</v>
          </cell>
        </row>
        <row r="6693">
          <cell r="B6693" t="str">
            <v>Лечебная физкультура при заболеваниях системы органов кроветворения и крови</v>
          </cell>
        </row>
        <row r="6694">
          <cell r="B6694" t="str">
            <v>Индивидуальное занятие лечебной физкультурой при заболеваниях системы органов кроветворения и крови</v>
          </cell>
        </row>
        <row r="6695">
          <cell r="B6695" t="str">
            <v>Групповое занятие при заболеваниях системы органов кроветворения и крови</v>
          </cell>
        </row>
        <row r="6696">
          <cell r="B6696" t="str">
            <v>Механотерапия при заболеваниях системы органов кроветворения и крови</v>
          </cell>
        </row>
        <row r="6697">
          <cell r="B6697" t="str">
            <v>Лечебная физкультура с биологической обратной связью при заболеваниях системы органов кроветворения и крови</v>
          </cell>
        </row>
        <row r="6698">
          <cell r="B6698" t="str">
            <v>Лечебная физкультура с использованием аппаратов и тренажеров при заболеваниях системы органов кроветворения и крови</v>
          </cell>
        </row>
        <row r="6699">
          <cell r="B6699" t="str">
            <v>Механотерапия на простейших механотерапевтических аппаратах при заболеваниях системы органов кроветворения и крови</v>
          </cell>
        </row>
        <row r="6700">
          <cell r="B6700" t="str">
            <v>Механотерапия на блоковых механотерапевтических аппаратах при заболеваниях системы органов кроветворения и крови</v>
          </cell>
        </row>
        <row r="6701">
          <cell r="B6701" t="str">
            <v>Тренировка с биологической обратной связью по динамографическим показателям (по силе) при заболеваниях системы органов кроветворения и крови</v>
          </cell>
        </row>
        <row r="6702">
          <cell r="B6702" t="str">
            <v>Тренировка с биологической обратной связью по опорной реакции при заболеваниях системы органов кроветворения и крови</v>
          </cell>
        </row>
        <row r="6703">
          <cell r="B6703" t="str">
            <v>Тренировка с биологической обратной связью по подографическим показателям при заболеваниях системы органов кроветворения и крови</v>
          </cell>
        </row>
        <row r="6704">
          <cell r="B6704" t="str">
            <v>Тренировка с биологической обратной связью по кинезиологическому образу при заболеваниях системы органов кроветворения и крови</v>
          </cell>
        </row>
        <row r="6705">
          <cell r="B6705" t="str">
            <v>Тренировка с биологической обратной связью по спирографическим показателям при заболеваниях системы органов кроветворения и крови</v>
          </cell>
        </row>
        <row r="6706">
          <cell r="B6706" t="str">
            <v>Тренировка с биологической обратной связью по гемодинамическим показателям (артериальное давление) при заболеваниях системы органов кроветворения и крови</v>
          </cell>
        </row>
        <row r="6707">
          <cell r="B6707" t="str">
            <v>Дыхательные упражнения, направленные на координацию фонационного дыхания</v>
          </cell>
        </row>
        <row r="6708">
          <cell r="B6708" t="str">
            <v>Лечебная физкультура при заболеваниях бронхолегочной системы</v>
          </cell>
        </row>
        <row r="6709">
          <cell r="B6709" t="str">
            <v>Индивидуальное занятие лечебной физкультурой при заболеваниях бронхолегочной системы</v>
          </cell>
        </row>
        <row r="6710">
          <cell r="B6710" t="str">
            <v>Групповое занятие лечебной физкультурой при заболеваниях бронхолегочной системы</v>
          </cell>
        </row>
        <row r="6711">
          <cell r="B6711" t="str">
            <v>Механотерапия при заболеваниях бронхолегочной системы</v>
          </cell>
        </row>
        <row r="6712">
          <cell r="B6712" t="str">
            <v>Механотерапия на простейших механотерапевтических аппаратах при заболеваниях бронхолегочной системы</v>
          </cell>
        </row>
        <row r="6713">
          <cell r="B6713" t="str">
            <v>Механотерапия на блоковых механотерапевтических аппаратах при заболеваниях бронхолегочной системы</v>
          </cell>
        </row>
        <row r="6714">
          <cell r="B6714" t="str">
            <v>Лечебная физкультура с биологической обратной связью при заболеваниях бронхолегочной системы</v>
          </cell>
        </row>
        <row r="6715">
          <cell r="B6715" t="str">
            <v>Тренировка с биологической обратной связью по динамографическим показателям (по силе) при заболеваниях бронхолегочной системы</v>
          </cell>
        </row>
        <row r="6716">
          <cell r="B6716" t="str">
            <v>Тренировка с биологической обратной связью по опорной реакции при заболеваниях бронхолегочной системы</v>
          </cell>
        </row>
        <row r="6717">
          <cell r="B6717" t="str">
            <v>Тренировка с биологической обратной связью по подографическим показателям при заболеваниях бронхолегочной системы</v>
          </cell>
        </row>
        <row r="6718">
          <cell r="B6718" t="str">
            <v>Тренировка с биологической обратной связью по кинезиологическому образу при заболеваниях бронхолегочной системы</v>
          </cell>
        </row>
        <row r="6719">
          <cell r="B6719" t="str">
            <v>Тренировка с биологической обратной связью по спирографическим показателям при заболеваниях бронхолегочной системы</v>
          </cell>
        </row>
        <row r="6720">
          <cell r="B6720" t="str">
            <v>Тренировка с биологической обратной связью по гемодинамическим показателям (артериальное давление) при заболеваниях бронхолегочной системы</v>
          </cell>
        </row>
        <row r="6721">
          <cell r="B6721" t="str">
            <v>Лечебная физкультура с использованием аппаратов и тренажеров при заболеваниях бронхолегочной системы</v>
          </cell>
        </row>
        <row r="6722">
          <cell r="B6722" t="str">
            <v>Гидрокинезотерапия при заболеваниях бронхолегочной системы</v>
          </cell>
        </row>
        <row r="6723">
          <cell r="B6723" t="str">
            <v>Дыхательные упражнения дренирующие</v>
          </cell>
        </row>
        <row r="6724">
          <cell r="B6724" t="str">
            <v>Лечебная физкультура при заболеваниях сердца и перикарда</v>
          </cell>
        </row>
        <row r="6725">
          <cell r="B6725" t="str">
            <v>Индивидуальное занятие лечебной физкультурой при заболеваниях сердца и перикарда</v>
          </cell>
        </row>
        <row r="6726">
          <cell r="B6726" t="str">
            <v>Групповое занятие лечебной физкультурой при заболеваниях сердца и перикарда</v>
          </cell>
        </row>
        <row r="6727">
          <cell r="B6727" t="str">
            <v>Лечебная физкультура с биологической обратной связью при заболеваниях сердца и перикарда</v>
          </cell>
        </row>
        <row r="6728">
          <cell r="B6728" t="str">
            <v>Лечебная физкультура с использованием тренажеров при заболеваниях сердца и перикарда</v>
          </cell>
        </row>
        <row r="6729">
          <cell r="B6729" t="str">
            <v>Гидрокинезотерапия при заболеваниях сердца и перикарда</v>
          </cell>
        </row>
        <row r="6730">
          <cell r="B6730" t="str">
            <v>Гидрокинезотерапия с использованием подводных тренажеров при заболеваниях сердца и перикарда</v>
          </cell>
        </row>
        <row r="6731">
          <cell r="B6731" t="str">
            <v>Тренировка с биологической обратной связью по спирографическим показателям при заболеваниях сердца и перикарда</v>
          </cell>
        </row>
        <row r="6732">
          <cell r="B6732" t="str">
            <v>Тренировка с биологической обратной связью по гемодинамическим показателям (артериальное давление) при заболеваниях сердца и перикарда</v>
          </cell>
        </row>
        <row r="6733">
          <cell r="B6733" t="str">
            <v>Лечебная физкультура при заболеваниях крупных кровеносных сосудов</v>
          </cell>
        </row>
        <row r="6734">
          <cell r="B6734" t="str">
            <v>Индивидуальное занятие лечебной физкультурой при заболеваниях крупных кровеносных сосудов</v>
          </cell>
        </row>
        <row r="6735">
          <cell r="B6735" t="str">
            <v>Групповое занятие лечебной физкультурой при заболеваниях крупных кровеносных сосудов</v>
          </cell>
        </row>
        <row r="6736">
          <cell r="B6736" t="str">
            <v>Лечебная физкультура с использованием тренажеров при заболеваниях крупных кровеносных сосудов</v>
          </cell>
        </row>
        <row r="6737">
          <cell r="B6737" t="str">
            <v>Гидрокинезотерапия при заболеваниях крупных кровеносных сосудов</v>
          </cell>
        </row>
        <row r="6738">
          <cell r="B6738" t="str">
            <v>Лечебная физкультура при заболевании периферических сосудов</v>
          </cell>
        </row>
        <row r="6739">
          <cell r="B6739" t="str">
            <v>Индивидуальное занятие лечебной физкультурой при заболевании системы микроциркуляции</v>
          </cell>
        </row>
        <row r="6740">
          <cell r="B6740" t="str">
            <v>Групповое занятие лечебной физкультурой при заболевании системы микроциркуляции</v>
          </cell>
        </row>
        <row r="6741">
          <cell r="B6741" t="str">
            <v>Лечебная физкультура с использованием тренажеров при заболевании системы микроциркуляции</v>
          </cell>
        </row>
        <row r="6742">
          <cell r="B6742" t="str">
            <v>Гидрокинезотерапия при заболевании системы микроциркуляции</v>
          </cell>
        </row>
        <row r="6743">
          <cell r="B6743" t="str">
            <v>Лечебная физкультура при заболеваниях печени, желчного пузыря и желчевыводящих путей</v>
          </cell>
        </row>
        <row r="6744">
          <cell r="B6744" t="str">
            <v>Лечебная физкультура при заболеваниях пищевода, желудка, двенадцатиперстной кишки</v>
          </cell>
        </row>
        <row r="6745">
          <cell r="B6745" t="str">
            <v>Индивидуальное занятие лечебной физкультурой при заболеваниях пищевода, желудка, двенадцатиперстной кишки</v>
          </cell>
        </row>
        <row r="6746">
          <cell r="B6746" t="str">
            <v>Групповое занятие лечебной физкультурой при заболеваниях пищевода, желудка, двенадцатиперстной кишки</v>
          </cell>
        </row>
        <row r="6747">
          <cell r="B6747" t="str">
            <v>Лечебная физкультура с биологической обратной связью при заболеваниях пищевода, желудка, двенадцатиперстной кишки</v>
          </cell>
        </row>
        <row r="6748">
          <cell r="B6748" t="str">
            <v>Тренировка с биологической обратной связью по кинезиологическому образу при заболеваниях пищевода, желудка, двенадцатиперстной кишки</v>
          </cell>
        </row>
        <row r="6749">
          <cell r="B6749" t="str">
            <v>Тренировка с биологической обратной связью по спирографическим показателям при заболеваниях пищевода, желудка, двенадцатиперстной кишки</v>
          </cell>
        </row>
        <row r="6750">
          <cell r="B6750" t="str">
            <v>Тренировка с биологической обратной связью по гемодинамическим показателям (артериальное давление) при заболеваниях пищевода, желудка, двенадцатиперстной кишки</v>
          </cell>
        </row>
        <row r="6751">
          <cell r="B6751" t="str">
            <v>Гидрокинезотерапия при заболеваниях пищевода, желудка, двенадцатиперстной кишки</v>
          </cell>
        </row>
        <row r="6752">
          <cell r="B6752" t="str">
            <v>Лечебная физкультура при заболеваниях толстой кишки</v>
          </cell>
        </row>
        <row r="6753">
          <cell r="B6753" t="str">
            <v>Индивидуальное занятие лечебной физкультурой при заболеваниях толстой кишки</v>
          </cell>
        </row>
        <row r="6754">
          <cell r="B6754" t="str">
            <v>Групповое занятие лечебной физкультурой при заболеваниях толстой кишки</v>
          </cell>
        </row>
        <row r="6755">
          <cell r="B6755" t="str">
            <v>Лечебная физкультура с биологической обратной связью при заболеваниях толстой кишки</v>
          </cell>
        </row>
        <row r="6756">
          <cell r="B6756" t="str">
            <v>Тренировка с биологической обратной связью по кинезиологическому образу при заболеваниях толстой кишки</v>
          </cell>
        </row>
        <row r="6757">
          <cell r="B6757" t="str">
            <v>Тренировка с биологической обратной связью по спирографическим показателям при заболеваниях толстой кишки</v>
          </cell>
        </row>
        <row r="6758">
          <cell r="B6758" t="str">
            <v>Тренировка с биологической обратной связью по гемодинамическим показателям (артериальное давление) при заболеваниях толстой кишки</v>
          </cell>
        </row>
        <row r="6759">
          <cell r="B6759" t="str">
            <v>Лечебная физкультура при заболеваниях женских половых органов</v>
          </cell>
        </row>
        <row r="6760">
          <cell r="B6760" t="str">
            <v>Индивидуальное занятие лечебной физкультурой при заболеваниях женских половых органов</v>
          </cell>
        </row>
        <row r="6761">
          <cell r="B6761" t="str">
            <v>Групповое занятие лечебной физкультурой при заболеваниях женских половых органов</v>
          </cell>
        </row>
        <row r="6762">
          <cell r="B6762" t="str">
            <v>Лечебная физкультура с биологической обратной связью при заболеваниях женских половых органов</v>
          </cell>
        </row>
        <row r="6763">
          <cell r="B6763" t="str">
            <v>Тренировка с биологической обратной связью по кинезиологическому образу при заболеваниях женских половых органов</v>
          </cell>
        </row>
        <row r="6764">
          <cell r="B6764" t="str">
            <v>Тренировка с биологической обратной связью по спирографическим показателям при заболеваниях женских половых органов</v>
          </cell>
        </row>
        <row r="6765">
          <cell r="B6765" t="str">
            <v>Тренировка с биологической обратной связью по гемодинамическим показателям (артериальное давление) при заболеваниях женских половых органов</v>
          </cell>
        </row>
        <row r="6766">
          <cell r="B6766" t="str">
            <v>Лечебная физкультура в акушерстве</v>
          </cell>
        </row>
        <row r="6767">
          <cell r="B6767" t="str">
            <v>Индивидуальное занятие лечебной физкультурой в акушерстве</v>
          </cell>
        </row>
        <row r="6768">
          <cell r="B6768" t="str">
            <v>Групповое занятие лечебной физкультурой в акушерстве</v>
          </cell>
        </row>
        <row r="6769">
          <cell r="B6769" t="str">
            <v>Лечебная физкультура с биологической обратной связью в акушерстве</v>
          </cell>
        </row>
        <row r="6770">
          <cell r="B6770" t="str">
            <v>Тренировка с биологической обратной связью по кинезиологическому образу в акушерстве</v>
          </cell>
        </row>
        <row r="6771">
          <cell r="B6771" t="str">
            <v>Тренировка с биологической обратной связью по спирографическим показателям в акушерстве</v>
          </cell>
        </row>
        <row r="6772">
          <cell r="B6772" t="str">
            <v>Тренировка с биологической обратной связью по гемодинамическим показателям (артериальное давление) в акушерстве</v>
          </cell>
        </row>
        <row r="6773">
          <cell r="B6773" t="str">
            <v>Тренировка мышц тазового дна с контролем электромиографического датчика</v>
          </cell>
        </row>
        <row r="6774">
          <cell r="B6774" t="str">
            <v>Лечебная физкультура при заболеваниях мужских половых органов</v>
          </cell>
        </row>
        <row r="6775">
          <cell r="B6775" t="str">
            <v>Индивидуальное занятие лечебной физкультурой при заболеваниях мужских половых органов</v>
          </cell>
        </row>
        <row r="6776">
          <cell r="B6776" t="str">
            <v>Групповое занятие лечебной физкультурой при заболеваниях мужских половых органов</v>
          </cell>
        </row>
        <row r="6777">
          <cell r="B6777" t="str">
            <v>Лечебная физкультура с биологической обратной связью при заболеваниях мужских половых органов</v>
          </cell>
        </row>
        <row r="6778">
          <cell r="B6778" t="str">
            <v>Тренировка с биологической обратной связью по электромиографии при заболеваниях мужских половых органов</v>
          </cell>
        </row>
        <row r="6779">
          <cell r="B6779" t="str">
            <v>Тренировка с биологической обратной связью по кинезиологическому образу при заболеваниях мужских половых органов</v>
          </cell>
        </row>
        <row r="6780">
          <cell r="B6780" t="str">
            <v>Тренировка с биологической обратной связью по спирографическим показателям при заболеваниях мужских половых органов</v>
          </cell>
        </row>
        <row r="6781">
          <cell r="B6781" t="str">
            <v>Тренировка с биологической обратной связью по гемодинамическим показателям (артериальное давление) при заболеваниях мужских половых органов</v>
          </cell>
        </row>
        <row r="6782">
          <cell r="B6782" t="str">
            <v>Лечебная физкультура при заболеваниях желез внутренней секреции</v>
          </cell>
        </row>
        <row r="6783">
          <cell r="B6783" t="str">
            <v>Индивидуальное занятие лечебной физкультурой при заболеваниях желез внутренней секреции</v>
          </cell>
        </row>
        <row r="6784">
          <cell r="B6784" t="str">
            <v>Групповое занятие лечебной физкультурой при заболеваниях желез внутренней секреции</v>
          </cell>
        </row>
        <row r="6785">
          <cell r="B6785" t="str">
            <v>Лечебная физкультура с биологической обратной связью при заболеваниях желез внутренней секреции</v>
          </cell>
        </row>
        <row r="6786">
          <cell r="B6786" t="str">
            <v>Тренировка с биологической обратной связью по кинезиологическому образу при заболеваниях желез внутренней секреции</v>
          </cell>
        </row>
        <row r="6787">
          <cell r="B6787" t="str">
            <v>Тренировка с биологической обратной связью по спирографическим показателям при заболеваниях желез внутренней секреции</v>
          </cell>
        </row>
        <row r="6788">
          <cell r="B6788" t="str">
            <v>Тренировка с биологической обратной связью по гемодинамическим показателям (артериальное давление) и заболеваниях желез внутренней секреции</v>
          </cell>
        </row>
        <row r="6789">
          <cell r="B6789" t="str">
            <v>Упражнения лечебной физкультурой, направленные на уменьшение спастики</v>
          </cell>
        </row>
        <row r="6790">
          <cell r="B6790" t="str">
            <v>Лечебная физкультура при заболеваниях центральной нервной системы и головного мозга</v>
          </cell>
        </row>
        <row r="6791">
          <cell r="B6791" t="str">
            <v>Лечебная физкультура при заболеваниях центральной нервной системы и головного мозга в бассейне</v>
          </cell>
        </row>
        <row r="6792">
          <cell r="B6792" t="str">
            <v>Лечебная физкультура для глазодвигательных мышц</v>
          </cell>
        </row>
        <row r="6793">
          <cell r="B6793" t="str">
            <v>Лечебная физкультура при афазии, дизартрии</v>
          </cell>
        </row>
        <row r="6794">
          <cell r="B6794" t="str">
            <v>Индивидуальное занятие лечебной физкультурой при афазии, дизартрии</v>
          </cell>
        </row>
        <row r="6795">
          <cell r="B6795" t="str">
            <v>Тренировка с биологической обратной связью по электромиографии при афазии, дизартрии</v>
          </cell>
        </row>
        <row r="6796">
          <cell r="B6796" t="str">
            <v>Тренировка с биологической обратной связью по электроэнцефалографии при афазии, дизартрии</v>
          </cell>
        </row>
        <row r="6797">
          <cell r="B6797" t="str">
            <v>Тренировка с биологической обратной связью по спирографическим показателям при афазии, дизартрии</v>
          </cell>
        </row>
        <row r="6798">
          <cell r="B6798" t="str">
            <v>Тренировка с биологической обратной связью по гемодинамическим показателям (артериальное давление) при афазии, дизартрии</v>
          </cell>
        </row>
        <row r="6799">
          <cell r="B6799" t="str">
            <v>Лечебная физкультура при дисфагии</v>
          </cell>
        </row>
        <row r="6800">
          <cell r="B6800" t="str">
            <v>Индивидуальное занятие лечебной физкультурой при дисфагии</v>
          </cell>
        </row>
        <row r="6801">
          <cell r="B6801" t="str">
            <v>Тренировка с биологической обратной связью по электромиографии при дисфагии</v>
          </cell>
        </row>
        <row r="6802">
          <cell r="B6802" t="str">
            <v>Процедуры, направленные на уменьшение спастики</v>
          </cell>
        </row>
        <row r="6803">
          <cell r="B6803" t="str">
            <v>Терренное лечение (лечение ходьбой)</v>
          </cell>
        </row>
        <row r="6804">
          <cell r="B6804" t="str">
            <v>Индивидуальное занятие лечебной физкультурой при заболеваниях центральной нервной системы и головного мозга</v>
          </cell>
        </row>
        <row r="6805">
          <cell r="B6805" t="str">
            <v>Групповое занятие лечебной физкультурой при заболеваниях центральной нервной системы и головного мозга</v>
          </cell>
        </row>
        <row r="6806">
          <cell r="B6806" t="str">
            <v>Механотерапия при заболеваниях центральной нервной системы и головного мозга</v>
          </cell>
        </row>
        <row r="6807">
          <cell r="B6807" t="str">
            <v>Роботизированная механотерапия при заболеваниях центральной нервной системы и головного мозга</v>
          </cell>
        </row>
        <row r="6808">
          <cell r="B6808" t="str">
            <v>Механотерапия на простейших механотерапевтических аппаратах при заболеваниях центральной нервной системы и головного мозга</v>
          </cell>
        </row>
        <row r="6809">
          <cell r="B6809" t="str">
            <v>Механотерапия на блоковых механотерапевтических аппаратах при заболеваниях центральной нервной системы и головного мозга</v>
          </cell>
        </row>
        <row r="6810">
          <cell r="B6810" t="str">
            <v>Механотерапия на маятниковых механотерапевтических аппаратах при заболеваниях центральной нервной системы и головного мозга</v>
          </cell>
        </row>
        <row r="6811">
          <cell r="B6811" t="str">
            <v>Механотерапия на механотерапевтических аппаратах с пневмоприводом при заболеваниях центральной нервной системы и головного мозга</v>
          </cell>
        </row>
        <row r="6812">
          <cell r="B6812" t="str">
            <v>Механотерапия на механотерапевтических аппаратах с гидроприводом при заболеваниях центральной нервной системы и головного мозга</v>
          </cell>
        </row>
        <row r="6813">
          <cell r="B6813" t="str">
            <v>Механотерапия на механотерапевтических аппаратах с электроприводом при заболеваниях центральной нервной системы и головного мозга</v>
          </cell>
        </row>
        <row r="6814">
          <cell r="B6814" t="str">
            <v>Механотерапия на механотерапевтических аппаратах со следящим приводом при заболеваниях центральной нервной системы и головного мозга</v>
          </cell>
        </row>
        <row r="6815">
          <cell r="B6815" t="str">
            <v>Лечебная физкультура с использованием аппаратов и тренажеров при заболеваниях центральной нервной системы и головного мозга</v>
          </cell>
        </row>
        <row r="6816">
          <cell r="B6816" t="str">
            <v>Гидрокинезотерапия при заболеваниях центральной нервной системы и головного мозга</v>
          </cell>
        </row>
        <row r="6817">
          <cell r="B6817" t="str">
            <v>Гидрокинезотерапия с использованием подводных тренажеров при заболеваниях центральной нервной системы и головного мозга</v>
          </cell>
        </row>
        <row r="6818">
          <cell r="B6818" t="str">
            <v>Коррекция нарушения двигательной функции при помощи биологической обратной связи</v>
          </cell>
        </row>
        <row r="6819">
          <cell r="B6819" t="str">
            <v>Тренировка с биологической обратной связью по динамографическим показателям (по силе) при заболеваниях центральной нервной системы и головного мозга</v>
          </cell>
        </row>
        <row r="6820">
          <cell r="B6820" t="str">
            <v>Тренировка с биологической обратной связью по опорной реакции при заболеваниях центральной нервной системы и головного мозга</v>
          </cell>
        </row>
        <row r="6821">
          <cell r="B6821" t="str">
            <v>Тренировка с биологической обратной связью по подографическим показателям при заболеваниях центральной нервной системы и головного мозга</v>
          </cell>
        </row>
        <row r="6822">
          <cell r="B6822" t="str">
            <v>Тренировка с биологической обратной связью по гониографическим показателям (по суставному углу) при заболеваниях центральной нервной системы и головного мозга</v>
          </cell>
        </row>
        <row r="6823">
          <cell r="B6823" t="str">
            <v>Тренировка с биологической обратной связью по кинезиологическому образу при заболеваниях центральной нервной системы и головного мозга</v>
          </cell>
        </row>
        <row r="6824">
          <cell r="B6824" t="str">
            <v>Тренировка с биологической обратной связью по линейной скорости перемещения при заболеваниях центральной нервной системы и головного мозга</v>
          </cell>
        </row>
        <row r="6825">
          <cell r="B6825" t="str">
            <v>Тренировка с биологической обратной связью по угловой скорости перемещения при заболеваниях центральной нервной системы и головного мозга</v>
          </cell>
        </row>
        <row r="6826">
          <cell r="B6826" t="str">
            <v>Тренировка с биологической обратной связью по линейному ускорению при заболеваниях центральной нервной системы и головного мозга</v>
          </cell>
        </row>
        <row r="6827">
          <cell r="B6827" t="str">
            <v>Тренировка с биологической обратной связью по угловому ускорению при заболеваниях центральной нервной системы и головного мозга</v>
          </cell>
        </row>
        <row r="6828">
          <cell r="B6828" t="str">
            <v>Тренировка с биологической обратной связью по электроэнцефалографии при заболеваниях центральной нервной системы и головного мозга</v>
          </cell>
        </row>
        <row r="6829">
          <cell r="B6829" t="str">
            <v>Тренировка с биологической обратной связью по спирографическим показателям при заболеваниях центральной нервной системы и головного мозга</v>
          </cell>
        </row>
        <row r="6830">
          <cell r="B6830" t="str">
            <v>Тренировка с биологической обратной связью по показателям мышечной механограммы при заболеваниях центральной нервной системы и головного мозга</v>
          </cell>
        </row>
        <row r="6831">
          <cell r="B6831" t="str">
            <v>Тренировка с биологической обратной связью по гемодинамическим показателям (артериальное давление) при заболеваниях центральной нервной системы и головного мозга</v>
          </cell>
        </row>
        <row r="6832">
          <cell r="B6832" t="str">
            <v>Тренировка с биологической обратной связью по электромиографии при заболеваниях центральной нервной системы и головного мозга</v>
          </cell>
        </row>
        <row r="6833">
          <cell r="B6833" t="str">
            <v>Коррекция нарушения двигательной функции с использованием компьютерных технологий</v>
          </cell>
        </row>
        <row r="6834">
          <cell r="B6834" t="str">
            <v>Пособие по восстановлению позо-статических функций</v>
          </cell>
        </row>
        <row r="6835">
          <cell r="B6835" t="str">
            <v>Динамическая проприокоррекция</v>
          </cell>
        </row>
        <row r="6836">
          <cell r="B6836" t="str">
            <v>Лечебная физкультура при заболеваниях периферической нервной системы</v>
          </cell>
        </row>
        <row r="6837">
          <cell r="B6837" t="str">
            <v>Индивидуальное занятие при заболеваниях периферической нервной системы</v>
          </cell>
        </row>
        <row r="6838">
          <cell r="B6838" t="str">
            <v>Групповое занятие при заболеваниях периферической нервной системы</v>
          </cell>
        </row>
        <row r="6839">
          <cell r="B6839" t="str">
            <v>Механотерапия при заболеваниях периферической нервной системы</v>
          </cell>
        </row>
        <row r="6840">
          <cell r="B6840" t="str">
            <v>Роботизированная механотерапия при заболеваниях периферической нервной системы</v>
          </cell>
        </row>
        <row r="6841">
          <cell r="B6841" t="str">
            <v>Механотерапия на простейших механотерапевтических аппаратах при заболеваниях периферической нервной системы</v>
          </cell>
        </row>
        <row r="6842">
          <cell r="B6842" t="str">
            <v>Механотерапия на блоковых механотерапевтических аппаратах при заболеваниях периферической нервной системы</v>
          </cell>
        </row>
        <row r="6843">
          <cell r="B6843" t="str">
            <v>Механотерапия на маятниковых механотерапевтических аппаратах при заболеваниях периферической нервной системы</v>
          </cell>
        </row>
        <row r="6844">
          <cell r="B6844" t="str">
            <v>Механотерапия на механотерапевтических аппаратах с пневмоприводом при заболеваниях периферической нервной системы</v>
          </cell>
        </row>
        <row r="6845">
          <cell r="B6845" t="str">
            <v>Механотерапия на механотерапевтических аппаратах с гидроприводом при заболеваниях периферической нервной системы</v>
          </cell>
        </row>
        <row r="6846">
          <cell r="B6846" t="str">
            <v>Механотерапия на механотерапевтических аппаратах со следящим приводом при заболеваниях периферической нервной системы</v>
          </cell>
        </row>
        <row r="6847">
          <cell r="B6847" t="str">
            <v>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v>
          </cell>
        </row>
        <row r="6848">
          <cell r="B6848" t="str">
            <v>Тренировка с биологической обратной связью по электромиографии при заболеваниях периферической нервной системы</v>
          </cell>
        </row>
        <row r="6849">
          <cell r="B6849" t="str">
            <v>Тренировка с биологической обратной связью по динамографическим показателям (по силе) при заболеваниях периферической нервной системы</v>
          </cell>
        </row>
        <row r="6850">
          <cell r="B6850" t="str">
            <v>Тренировка с биологической обратной связью по опорной реакции при заболеваниях периферической нервной системы</v>
          </cell>
        </row>
        <row r="6851">
          <cell r="B6851" t="str">
            <v>Тренировка с биологической обратной связью по подографическим показателям при заболеваниях периферической нервной системы</v>
          </cell>
        </row>
        <row r="6852">
          <cell r="B6852" t="str">
            <v>Тренировка с биологической обратной связью по гониографическим показателям (по суставному углу) при заболеваниях периферической нервной системы</v>
          </cell>
        </row>
        <row r="6853">
          <cell r="B6853" t="str">
            <v>Тренировка с биологической обратной связью по кинезиологическому образу при заболеваниях периферической нервной системы</v>
          </cell>
        </row>
        <row r="6854">
          <cell r="B6854" t="str">
            <v>Тренировка с биологической обратной связью по линейной скорости перемещения при заболеваниях периферической нервной системы</v>
          </cell>
        </row>
        <row r="6855">
          <cell r="B6855" t="str">
            <v>Тренировка с биологической обратной связью по угловой скорости перемещения при заболеваниях периферической нервной системы</v>
          </cell>
        </row>
        <row r="6856">
          <cell r="B6856" t="str">
            <v>Тренировка с биологической обратной связью по линейному ускорению при заболеваниях периферической нервной системы</v>
          </cell>
        </row>
        <row r="6857">
          <cell r="B6857" t="str">
            <v>Тренировка с биологической обратной связью по угловому ускорению при заболеваниях периферической нервной системы</v>
          </cell>
        </row>
        <row r="6858">
          <cell r="B6858" t="str">
            <v>Тренировка с биологической обратной связью по электроэнцефалографии при заболеваниях периферической нервной системы</v>
          </cell>
        </row>
        <row r="6859">
          <cell r="B6859" t="str">
            <v>Тренировка с биологической обратной связью по спирографическим показателям при заболеваниях периферической нервной системы</v>
          </cell>
        </row>
        <row r="6860">
          <cell r="B6860" t="str">
            <v>Тренировка с биологической обратной связью по показателям мышечной механограммы при заболеваниях периферической нервной системы</v>
          </cell>
        </row>
        <row r="6861">
          <cell r="B6861" t="str">
            <v>Тренировка с биологической обратной связью по гемодинамическим показателям (артериальное давление) при заболеваниях периферической нервной системы</v>
          </cell>
        </row>
        <row r="6862">
          <cell r="B6862" t="str">
            <v>Лечебная физкультура с использованием аппаратов и тренажеров при заболеваниях периферической нервной системы</v>
          </cell>
        </row>
        <row r="6863">
          <cell r="B6863" t="str">
            <v>Гидрокинезотерапия при заболеваниях периферической нервной системы</v>
          </cell>
        </row>
        <row r="6864">
          <cell r="B6864" t="str">
            <v>Гидрокинезотерапия с использованием подводных тренажеров при заболеваниях периферической нервной системы</v>
          </cell>
        </row>
        <row r="6865">
          <cell r="B6865" t="str">
            <v>Упражнения для восстановления и укрепления бинокулярного зрения</v>
          </cell>
        </row>
        <row r="6866">
          <cell r="B6866" t="str">
            <v>Упражнения для тренировки цилиарной мышцы глаза</v>
          </cell>
        </row>
        <row r="6867">
          <cell r="B6867" t="str">
            <v>Лечебная физкультура при заболеваниях почек и мочевыделительного тракта</v>
          </cell>
        </row>
        <row r="6868">
          <cell r="B6868" t="str">
            <v>Индивидуальное занятие лечебной физкультурой при заболеваниях почек и мочевыделительного тракта</v>
          </cell>
        </row>
        <row r="6869">
          <cell r="B6869" t="str">
            <v>Групповое занятие лечебной физкультурой при заболеваниях почек и мочевыделительного тракта</v>
          </cell>
        </row>
        <row r="6870">
          <cell r="B6870" t="str">
            <v>Лечебная физкультура с биологической обратной связью при заболеваниях почек и мочевыделительного тракта</v>
          </cell>
        </row>
        <row r="6871">
          <cell r="B6871" t="str">
            <v>Тренировка с биологической обратной связью по электромиографии при заболеваниях почек и мочевыделительного тракта</v>
          </cell>
        </row>
        <row r="6872">
          <cell r="B6872" t="str">
            <v>Тренировка с биологической обратной связью по кинезиологическому образу при заболеваниях почек и мочевыделительного тракта</v>
          </cell>
        </row>
        <row r="6873">
          <cell r="B6873" t="str">
            <v>Тренировка с биологической обратной связью по спирографическим показателям при заболеваниях почек и мочевыделительного тракта</v>
          </cell>
        </row>
        <row r="6874">
          <cell r="B6874" t="str">
            <v>Тренировка с биологической обратной связью по гемодинамическим показателям (артериальное давление) при заболеваниях почек и мочевыделительного тракта</v>
          </cell>
        </row>
        <row r="6875">
          <cell r="B6875" t="str">
            <v>Упражнения для укрепления мышц передней брюшной стенки</v>
          </cell>
        </row>
        <row r="6876">
          <cell r="B6876" t="str">
            <v>Упражнения для укрепления мышц диафрагмы</v>
          </cell>
        </row>
        <row r="6877">
          <cell r="B6877" t="str">
            <v>Лечебная гимнастика при заболеваниях опорно-двигательного аппарата у детей</v>
          </cell>
        </row>
        <row r="6878">
          <cell r="B6878" t="str">
            <v>Лечебная гимнастика при заболеваниях и травмах центральной нервной системы у детей</v>
          </cell>
        </row>
        <row r="6879">
          <cell r="B6879" t="str">
            <v>Упражнения для укрепления мышц лица и шеи</v>
          </cell>
        </row>
        <row r="6880">
          <cell r="B6880" t="str">
            <v>Механотерапия</v>
          </cell>
        </row>
        <row r="6881">
          <cell r="B6881" t="str">
            <v>Роботизированная механотерапия</v>
          </cell>
        </row>
        <row r="6882">
          <cell r="B6882" t="str">
            <v>Аппаратные стато-кинетические нагрузки</v>
          </cell>
        </row>
        <row r="6883">
          <cell r="B6883" t="str">
            <v>Лечебная физкультура с использованием тренажера</v>
          </cell>
        </row>
        <row r="6884">
          <cell r="B6884" t="str">
            <v>Лечебное плавание в бассейне</v>
          </cell>
        </row>
        <row r="6885">
          <cell r="B6885" t="str">
            <v>Лечебная физкультура в бассейне</v>
          </cell>
        </row>
        <row r="6886">
          <cell r="B6886" t="str">
            <v>Индивидуальное занятие лечебной физкультурой в бассейне</v>
          </cell>
        </row>
        <row r="6887">
          <cell r="B6887" t="str">
            <v>Групповое занятие лечебной физкультурой в бассейне</v>
          </cell>
        </row>
        <row r="6888">
          <cell r="B6888" t="str">
            <v>Лечебная механотерапия в воде</v>
          </cell>
        </row>
        <row r="6889">
          <cell r="B6889" t="str">
            <v>Тренировка с биологической обратной связью по опорной реакции</v>
          </cell>
        </row>
        <row r="6890">
          <cell r="B6890" t="str">
            <v>Упражнения лечебной физкультуры с использованием подвесных систем</v>
          </cell>
        </row>
        <row r="6891">
          <cell r="B6891" t="str">
            <v>Имитация ходьбы со стабилизацией</v>
          </cell>
        </row>
        <row r="6892">
          <cell r="B6892" t="str">
            <v>Баланстерапия</v>
          </cell>
        </row>
        <row r="6893">
          <cell r="B6893" t="str">
            <v>Парафиновая маска на кожу</v>
          </cell>
        </row>
        <row r="6894">
          <cell r="B6894" t="str">
            <v>Оксигенотерапия при заболеваниях кожи</v>
          </cell>
        </row>
        <row r="6895">
          <cell r="B6895" t="str">
            <v>Парафиновая подтяжка кожи</v>
          </cell>
        </row>
        <row r="6896">
          <cell r="B6896" t="str">
            <v>Грязевые обертывания для лечения целлюлита</v>
          </cell>
        </row>
        <row r="6897">
          <cell r="B6897" t="str">
            <v>Фототерапия кожи</v>
          </cell>
        </row>
        <row r="6898">
          <cell r="B6898" t="str">
            <v>Воздействие лечебной грязью при заболеваниях костной системы</v>
          </cell>
        </row>
        <row r="6899">
          <cell r="B6899" t="str">
            <v>Воздействие парафином при заболеваниях костной системы</v>
          </cell>
        </row>
        <row r="6900">
          <cell r="B6900" t="str">
            <v>Воздействие озокеритом при заболеваниях костной системы</v>
          </cell>
        </row>
        <row r="6901">
          <cell r="B6901" t="str">
            <v>Гидроорошение при заболевании полости рта и зубов</v>
          </cell>
        </row>
        <row r="6902">
          <cell r="B6902" t="str">
            <v>Респираторная терапия</v>
          </cell>
        </row>
        <row r="6903">
          <cell r="B6903" t="str">
            <v>Оксигенотерапия (гипер-, нормо- или гипобарическая) при заболеваниях легких</v>
          </cell>
        </row>
        <row r="6904">
          <cell r="B6904" t="str">
            <v>Воздействие лечебной грязью при заболеваниях нижних дыхательных путей и легочной ткани</v>
          </cell>
        </row>
        <row r="6905">
          <cell r="B6905" t="str">
            <v>Воздействие парафином (озокеритом) при заболеваниях нижних дыхательных путей и легочной ткани</v>
          </cell>
        </row>
        <row r="6906">
          <cell r="B6906" t="str">
            <v>Оксигенотерапия (гипер- и нормобарическая) при заболеваниях сердца</v>
          </cell>
        </row>
        <row r="6907">
          <cell r="B6907" t="str">
            <v>Водолечение при заболеваниях сердца и перикарда</v>
          </cell>
        </row>
        <row r="6908">
          <cell r="B6908" t="str">
            <v>Воздействие лечебной грязью при заболеваниях периферических сосудов</v>
          </cell>
        </row>
        <row r="6909">
          <cell r="B6909" t="str">
            <v>Воздействие минеральными водами при заболеваниях печени и желчевыводящих путей</v>
          </cell>
        </row>
        <row r="6910">
          <cell r="B6910" t="str">
            <v>Воздействие лечебной грязью при заболеваниях печени и желчевыводящих путей</v>
          </cell>
        </row>
        <row r="6911">
          <cell r="B6911" t="str">
            <v>Воздействие парафином (озокеритом) при заболеваниях печени и желчевыводящих путей</v>
          </cell>
        </row>
        <row r="6912">
          <cell r="B6912" t="str">
            <v>Гипербарическая оксигенация при заболеваниях поджелудочной железы</v>
          </cell>
        </row>
        <row r="6913">
          <cell r="B6913" t="str">
            <v>Воздействие лечебной грязью при заболеваниях поджелудочной железы</v>
          </cell>
        </row>
        <row r="6914">
          <cell r="B6914" t="str">
            <v>Воздействие парафином (озокеритом) при заболеваниях поджелудочной железы</v>
          </cell>
        </row>
        <row r="6915">
          <cell r="B6915" t="str">
            <v>Воздействие минеральными водами при заболеваниях поджелудочной железы</v>
          </cell>
        </row>
        <row r="6916">
          <cell r="B6916" t="str">
            <v>Лечение минеральными водами заболеваний пищевода, желудка, двенадцатиперстной кишки</v>
          </cell>
        </row>
        <row r="6917">
          <cell r="B6917" t="str">
            <v>Воздействие лечебной грязью при заболеваниях пищевода, желудка, двенадцатиперстной кишки</v>
          </cell>
        </row>
        <row r="6918">
          <cell r="B6918" t="str">
            <v>Воздействие парафином (озокеритом) при заболеваниях пищевода, желудка, двенадцатиперстной кишки</v>
          </cell>
        </row>
        <row r="6919">
          <cell r="B6919" t="str">
            <v>Гипербарическая оксигенация при заболеваниях желудка</v>
          </cell>
        </row>
        <row r="6920">
          <cell r="B6920" t="str">
            <v>Лечение минеральными водами заболеваний толстой кишки</v>
          </cell>
        </row>
        <row r="6921">
          <cell r="B6921" t="str">
            <v>Гипербарическая оксигенация при заболеваниях толстой кишки</v>
          </cell>
        </row>
        <row r="6922">
          <cell r="B6922" t="str">
            <v>Кишечный лаваж</v>
          </cell>
        </row>
        <row r="6923">
          <cell r="B6923" t="str">
            <v>Воздействие лечебной грязью при заболеваниях толстой кишки</v>
          </cell>
        </row>
        <row r="6924">
          <cell r="B6924" t="str">
            <v>Ванна субаквальная кишечная</v>
          </cell>
        </row>
        <row r="6925">
          <cell r="B6925" t="str">
            <v>Бальнеологические методы лечения при заболеваниях сигмовидной и прямой кишки</v>
          </cell>
        </row>
        <row r="6926">
          <cell r="B6926" t="str">
            <v>Воздействие лечебной грязью ректально</v>
          </cell>
        </row>
        <row r="6927">
          <cell r="B6927" t="str">
            <v>Воздействие лечебной грязью при заболеваниях женских половых органов</v>
          </cell>
        </row>
        <row r="6928">
          <cell r="B6928" t="str">
            <v>Воздействие парафином (озокеритом) при заболеваниях женских половых органов</v>
          </cell>
        </row>
        <row r="6929">
          <cell r="B6929" t="str">
            <v>Воздействие лечебной грязью вагинально или ректально</v>
          </cell>
        </row>
        <row r="6930">
          <cell r="B6930" t="str">
            <v>Воздействие лечебной грязью при заболеваниях мужских половых органов</v>
          </cell>
        </row>
        <row r="6931">
          <cell r="B6931" t="str">
            <v>Воздействие парафином (озокеритом) при заболеваниях мужских половых органов</v>
          </cell>
        </row>
        <row r="6932">
          <cell r="B6932" t="str">
            <v>Воздействие лечебной грязью при заболеваниях центральной нервной системы и головного мозга (озокерит)</v>
          </cell>
        </row>
        <row r="6933">
          <cell r="B6933" t="str">
            <v>Воздействие парафином (озокеритом) при заболеваниях центральной нервной системы</v>
          </cell>
        </row>
        <row r="6934">
          <cell r="B6934" t="str">
            <v>Грязелечение заболеваний периферической нервной системы</v>
          </cell>
        </row>
        <row r="6935">
          <cell r="B6935" t="str">
            <v>Парафинотерапия заболеваний периферической нервной системы</v>
          </cell>
        </row>
        <row r="6936">
          <cell r="B6936" t="str">
            <v>Воздействие парафином на кисти или стопы (парафиновая ванночка)</v>
          </cell>
        </row>
        <row r="6937">
          <cell r="B6937" t="str">
            <v>Озокеритотерапия заболеваний периферической нервной системы</v>
          </cell>
        </row>
        <row r="6938">
          <cell r="B6938" t="str">
            <v>Водолечение заболеваний периферической нервной системы</v>
          </cell>
        </row>
        <row r="6939">
          <cell r="B6939" t="str">
            <v>Гипербарическая оксигенация при заболеваниях периферической нервной системы</v>
          </cell>
        </row>
        <row r="6940">
          <cell r="B6940" t="str">
            <v>Гипербарическая оксигенация при заболеваниях центральной нервной системы</v>
          </cell>
        </row>
        <row r="6941">
          <cell r="B6941" t="str">
            <v>Гипербарическая оксигенация при заболеваниях уха</v>
          </cell>
        </row>
        <row r="6942">
          <cell r="B6942" t="str">
            <v>Гипо-, нормо- и гипербарическая оксигенация при заболеваниях органа зрения</v>
          </cell>
        </row>
        <row r="6943">
          <cell r="B6943" t="str">
            <v>Ингаляция карбогена при заболеваниях органа зрения</v>
          </cell>
        </row>
        <row r="6944">
          <cell r="B6944" t="str">
            <v>Горячие ножные ванны при заболеваниях органа зрения</v>
          </cell>
        </row>
        <row r="6945">
          <cell r="B6945" t="str">
            <v>Сухое тепло на глазницу (грелка, инфракрасное облучение)</v>
          </cell>
        </row>
        <row r="6946">
          <cell r="B6946" t="str">
            <v>Криопексия оболочек глаза, конъюнктивы, кожи век</v>
          </cell>
        </row>
        <row r="6947">
          <cell r="B6947" t="str">
            <v>Термокоагуляция оболочек глаза, конъюнктивы, кожи век</v>
          </cell>
        </row>
        <row r="6948">
          <cell r="B6948" t="str">
            <v>Холод на область глазницы</v>
          </cell>
        </row>
        <row r="6949">
          <cell r="B6949" t="str">
            <v>Грязелечение при заболеваниях почек и мочевыделительного тракта</v>
          </cell>
        </row>
        <row r="6950">
          <cell r="B6950" t="str">
            <v>Воздействие парафином при заболеваниях почек и мочевыделительного тракта</v>
          </cell>
        </row>
        <row r="6951">
          <cell r="B6951" t="str">
            <v>Воздействие минеральными водами при заболеваниях почек и мочевыделительного тракта</v>
          </cell>
        </row>
        <row r="6952">
          <cell r="B6952" t="str">
            <v>Ванны минеральные лечебные</v>
          </cell>
        </row>
        <row r="6953">
          <cell r="B6953" t="str">
            <v>Ванны сероводородные лечебные</v>
          </cell>
        </row>
        <row r="6954">
          <cell r="B6954" t="str">
            <v>Ванны радоновые лечебные</v>
          </cell>
        </row>
        <row r="6955">
          <cell r="B6955" t="str">
            <v>Ванны газовые лечебные</v>
          </cell>
        </row>
        <row r="6956">
          <cell r="B6956" t="str">
            <v>Ванны ароматические лечебные</v>
          </cell>
        </row>
        <row r="6957">
          <cell r="B6957" t="str">
            <v>Ванны лекарственные лечебные</v>
          </cell>
        </row>
        <row r="6958">
          <cell r="B6958" t="str">
            <v>Ванны контрастные лечебные</v>
          </cell>
        </row>
        <row r="6959">
          <cell r="B6959" t="str">
            <v>Ванны вихревые лечебные</v>
          </cell>
        </row>
        <row r="6960">
          <cell r="B6960" t="str">
            <v>Ванны местные (2 - 4-камерные) лечебные</v>
          </cell>
        </row>
        <row r="6961">
          <cell r="B6961" t="str">
            <v>Подводный душ-массаж лечебный</v>
          </cell>
        </row>
        <row r="6962">
          <cell r="B6962" t="str">
            <v>Душ лечебный</v>
          </cell>
        </row>
        <row r="6963">
          <cell r="B6963" t="str">
            <v>Воздействие климатом</v>
          </cell>
        </row>
        <row r="6964">
          <cell r="B6964" t="str">
            <v>Терренкур</v>
          </cell>
        </row>
        <row r="6965">
          <cell r="B6965" t="str">
            <v>Грязевые ванны</v>
          </cell>
        </row>
        <row r="6966">
          <cell r="B6966" t="str">
            <v>Воздействие нафталаном</v>
          </cell>
        </row>
        <row r="6967">
          <cell r="B6967" t="str">
            <v>Термическое воздействие глиной</v>
          </cell>
        </row>
        <row r="6968">
          <cell r="B6968" t="str">
            <v>Термическое воздействие песком</v>
          </cell>
        </row>
        <row r="6969">
          <cell r="B6969" t="str">
            <v>Спелеовоздействие</v>
          </cell>
        </row>
        <row r="6970">
          <cell r="B6970" t="str">
            <v>Галотерапия</v>
          </cell>
        </row>
        <row r="6971">
          <cell r="B6971" t="str">
            <v>Аэровоздействие</v>
          </cell>
        </row>
        <row r="6972">
          <cell r="B6972" t="str">
            <v>Воздействие аэроионами</v>
          </cell>
        </row>
        <row r="6973">
          <cell r="B6973" t="str">
            <v>Гипоксивоздействие</v>
          </cell>
        </row>
        <row r="6974">
          <cell r="B6974" t="str">
            <v>Гелиовоздействие</v>
          </cell>
        </row>
        <row r="6975">
          <cell r="B6975" t="str">
            <v>Ванны суховоздушные</v>
          </cell>
        </row>
        <row r="6976">
          <cell r="B6976" t="str">
            <v>Термовоздействие</v>
          </cell>
        </row>
        <row r="6977">
          <cell r="B6977" t="str">
            <v>Озонотерапия</v>
          </cell>
        </row>
        <row r="6978">
          <cell r="B6978" t="str">
            <v>Питье озонированной воды</v>
          </cell>
        </row>
        <row r="6979">
          <cell r="B6979" t="str">
            <v>Наружное и полостное применение озонированного физиологического раствора</v>
          </cell>
        </row>
        <row r="6980">
          <cell r="B6980" t="str">
            <v>Наружное применение газовой озонокислородной смеси</v>
          </cell>
        </row>
        <row r="6981">
          <cell r="B6981" t="str">
            <v>Подкожное введение газовой озонокислородной смеси</v>
          </cell>
        </row>
        <row r="6982">
          <cell r="B6982" t="str">
            <v>Ректальные инсуффляции газовой озонокислородной смеси</v>
          </cell>
        </row>
        <row r="6983">
          <cell r="B6983" t="str">
            <v>Внутривенное капельное введение озонированного физиологического раствора</v>
          </cell>
        </row>
        <row r="6984">
          <cell r="B6984" t="str">
            <v>Малая аутогемоозонотерапия</v>
          </cell>
        </row>
        <row r="6985">
          <cell r="B6985" t="str">
            <v>Озонорефлексотерапия</v>
          </cell>
        </row>
        <row r="6986">
          <cell r="B6986" t="str">
            <v>Фитотерапия</v>
          </cell>
        </row>
        <row r="6987">
          <cell r="B6987" t="str">
            <v>Оксигенотерапия</v>
          </cell>
        </row>
        <row r="6988">
          <cell r="B6988" t="str">
            <v>Оксигенотерапия энтеральная</v>
          </cell>
        </row>
        <row r="6989">
          <cell r="B6989" t="str">
            <v>Прием минеральной воды</v>
          </cell>
        </row>
        <row r="6990">
          <cell r="B6990" t="str">
            <v>Гипербарическая оксигенация при синдроме длительного сдавления</v>
          </cell>
        </row>
        <row r="6991">
          <cell r="B6991" t="str">
            <v>Воздействие лечебной грязью - пелоидотерапия полостная области десен</v>
          </cell>
        </row>
        <row r="6992">
          <cell r="B6992" t="str">
            <v>Ванны воздушно-пузырьковые (жемчужные)</v>
          </cell>
        </row>
        <row r="6993">
          <cell r="B6993" t="str">
            <v>Ванны газовые (кислородные, углекислые, азотные)</v>
          </cell>
        </row>
        <row r="6994">
          <cell r="B6994" t="str">
            <v>Парафино-озокеритовая аппликация</v>
          </cell>
        </row>
        <row r="6995">
          <cell r="B6995" t="str">
            <v>Сухая иммерсия</v>
          </cell>
        </row>
        <row r="6996">
          <cell r="B6996" t="str">
            <v>Иодобромная ванна</v>
          </cell>
        </row>
        <row r="6997">
          <cell r="B6997" t="str">
            <v>Общий массаж медицинский</v>
          </cell>
        </row>
        <row r="6998">
          <cell r="B6998" t="str">
            <v>Массаж лица медицинский</v>
          </cell>
        </row>
        <row r="6999">
          <cell r="B6999" t="str">
            <v>Массаж шеи медицинский</v>
          </cell>
        </row>
        <row r="7000">
          <cell r="B7000" t="str">
            <v>Массаж воротниковой области</v>
          </cell>
        </row>
        <row r="7001">
          <cell r="B7001" t="str">
            <v>Массаж верхней конечности медицинский</v>
          </cell>
        </row>
        <row r="7002">
          <cell r="B7002" t="str">
            <v>Массаж верхней конечности, надплечья и области лопатки</v>
          </cell>
        </row>
        <row r="7003">
          <cell r="B7003" t="str">
            <v>Массаж плечевого сустава</v>
          </cell>
        </row>
        <row r="7004">
          <cell r="B7004" t="str">
            <v>Массаж локтевого сустава</v>
          </cell>
        </row>
        <row r="7005">
          <cell r="B7005" t="str">
            <v>Массаж лучезапястного сустава</v>
          </cell>
        </row>
        <row r="7006">
          <cell r="B7006" t="str">
            <v>Массаж кисти и предплечья</v>
          </cell>
        </row>
        <row r="7007">
          <cell r="B7007" t="str">
            <v>Массаж волосистой части головы медицинский</v>
          </cell>
        </row>
        <row r="7008">
          <cell r="B7008" t="str">
            <v>Пилинг-массаж</v>
          </cell>
        </row>
        <row r="7009">
          <cell r="B7009" t="str">
            <v>Вакуумный массаж кожи</v>
          </cell>
        </row>
        <row r="7010">
          <cell r="B7010" t="str">
            <v>Массаж нижней конечности медицинский</v>
          </cell>
        </row>
        <row r="7011">
          <cell r="B7011" t="str">
            <v>Массаж нижней конечности и поясницы</v>
          </cell>
        </row>
        <row r="7012">
          <cell r="B7012" t="str">
            <v>Массаж тазобедренного сустава и ягодичной области</v>
          </cell>
        </row>
        <row r="7013">
          <cell r="B7013" t="str">
            <v>Массаж коленного сустава</v>
          </cell>
        </row>
        <row r="7014">
          <cell r="B7014" t="str">
            <v>Массаж голеностопного сустава</v>
          </cell>
        </row>
        <row r="7015">
          <cell r="B7015" t="str">
            <v>Массаж стопы и голени</v>
          </cell>
        </row>
        <row r="7016">
          <cell r="B7016" t="str">
            <v>Пирсинг</v>
          </cell>
        </row>
        <row r="7017">
          <cell r="B7017" t="str">
            <v>Рефлексотерапия при заболеваниях кожи и подкожно-жировой клетчатки</v>
          </cell>
        </row>
        <row r="7018">
          <cell r="B7018" t="str">
            <v>Массаж при переломе костей</v>
          </cell>
        </row>
        <row r="7019">
          <cell r="B7019" t="str">
            <v>Массаж при заболеваниях позвоночника</v>
          </cell>
        </row>
        <row r="7020">
          <cell r="B7020" t="str">
            <v>Массаж пояснично-крестцовой области</v>
          </cell>
        </row>
        <row r="7021">
          <cell r="B7021" t="str">
            <v>Сегментарный массаж пояснично-крестцовой области</v>
          </cell>
        </row>
        <row r="7022">
          <cell r="B7022" t="str">
            <v>Сегментарный массаж шейно-грудного отдела позвоночника</v>
          </cell>
        </row>
        <row r="7023">
          <cell r="B7023" t="str">
            <v>Массаж пояснично-крестцового отдела позвоночника</v>
          </cell>
        </row>
        <row r="7024">
          <cell r="B7024" t="str">
            <v>Массаж шейно-грудного отдела позвоночника</v>
          </cell>
        </row>
        <row r="7025">
          <cell r="B7025" t="str">
            <v>Термовибромассаж паравертебральных мышц</v>
          </cell>
        </row>
        <row r="7026">
          <cell r="B7026" t="str">
            <v>Рефлексотерапия при заболеваниях костной системы</v>
          </cell>
        </row>
        <row r="7027">
          <cell r="B7027" t="str">
            <v>Мануальная терапия при заболеваниях костной системы</v>
          </cell>
        </row>
        <row r="7028">
          <cell r="B7028" t="str">
            <v>Скелетное вытяжение</v>
          </cell>
        </row>
        <row r="7029">
          <cell r="B7029" t="str">
            <v>Мануальная терапия при заболеваниях позвоночника</v>
          </cell>
        </row>
        <row r="7030">
          <cell r="B7030" t="str">
            <v>Массаж спины медицинский</v>
          </cell>
        </row>
        <row r="7031">
          <cell r="B7031" t="str">
            <v>Тракционное вытяжение позвоночника</v>
          </cell>
        </row>
        <row r="7032">
          <cell r="B7032" t="str">
            <v>Остеопатия при заболеваниях костной системы</v>
          </cell>
        </row>
        <row r="7033">
          <cell r="B7033" t="str">
            <v>Подводное вытяжение позвоночника</v>
          </cell>
        </row>
        <row r="7034">
          <cell r="B7034" t="str">
            <v>Мануальная терапия при заболеваниях суставов</v>
          </cell>
        </row>
        <row r="7035">
          <cell r="B7035" t="str">
            <v>Рефлексотерапия при заболеваниях органов системы кроветворения и крови</v>
          </cell>
        </row>
        <row r="7036">
          <cell r="B7036" t="str">
            <v>Массаж при заболеваниях органов системы кроветворения и крови</v>
          </cell>
        </row>
        <row r="7037">
          <cell r="B7037" t="str">
            <v>Вакуум-терапия в стоматологии</v>
          </cell>
        </row>
        <row r="7038">
          <cell r="B7038" t="str">
            <v>Рефлексотерапия при заболеваниях верхних дыхательных путей</v>
          </cell>
        </row>
        <row r="7039">
          <cell r="B7039" t="str">
            <v>Лечебная физкультура при заболеваниях верхних дыхательных путей</v>
          </cell>
        </row>
        <row r="7040">
          <cell r="B7040" t="str">
            <v>Рефлексотерапия при заболеваниях нижних дыхательных путей и легочной ткани</v>
          </cell>
        </row>
        <row r="7041">
          <cell r="B7041" t="str">
            <v>Массаж при хронических неспецифических заболеваниях легких</v>
          </cell>
        </row>
        <row r="7042">
          <cell r="B7042" t="str">
            <v>Мануальная терапия при заболеваниях нижних дыхательных путей и легочной ткани</v>
          </cell>
        </row>
        <row r="7043">
          <cell r="B7043" t="str">
            <v>Массаж сердца</v>
          </cell>
        </row>
        <row r="7044">
          <cell r="B7044" t="str">
            <v>Массаж при заболеваниях сердца и перикарда</v>
          </cell>
        </row>
        <row r="7045">
          <cell r="B7045" t="str">
            <v>Мануальная терапия при заболеваниях сердца и перикарда</v>
          </cell>
        </row>
        <row r="7046">
          <cell r="B7046" t="str">
            <v>Рефлексотерапия при заболеваниях сердца и перикарда</v>
          </cell>
        </row>
        <row r="7047">
          <cell r="B7047" t="str">
            <v>Остеопатия при заболеваниях сердечно-сосудистой системы и перикарда</v>
          </cell>
        </row>
        <row r="7048">
          <cell r="B7048" t="str">
            <v>Массаж при заболеваниях крупных кровеносных сосудов</v>
          </cell>
        </row>
        <row r="7049">
          <cell r="B7049" t="str">
            <v>Перемежающаяся пневмокомпрессия</v>
          </cell>
        </row>
        <row r="7050">
          <cell r="B7050" t="str">
            <v>Пневмокомпрессия синхронизированная с диастолической фазой сердечного ритма с использованием биологической обратной связи</v>
          </cell>
        </row>
        <row r="7051">
          <cell r="B7051" t="str">
            <v>Рефлексотерапия при заболеваниях крупных кровеносных сосудов</v>
          </cell>
        </row>
        <row r="7052">
          <cell r="B7052" t="str">
            <v>Массаж при заболеваниях периферических сосудов</v>
          </cell>
        </row>
        <row r="7053">
          <cell r="B7053" t="str">
            <v>Рефлексотерапия при заболеваниях периферических сосудов</v>
          </cell>
        </row>
        <row r="7054">
          <cell r="B7054" t="str">
            <v>Мануальная терапия при заболеваниях периферических сосудов</v>
          </cell>
        </row>
        <row r="7055">
          <cell r="B7055" t="str">
            <v>Массаж при заболеваниях печени, желчного пузыря, желчевыводящих путей</v>
          </cell>
        </row>
        <row r="7056">
          <cell r="B7056" t="str">
            <v>Рефлексотерапия при заболеваниях печени, желчевыводящих путей</v>
          </cell>
        </row>
        <row r="7057">
          <cell r="B7057" t="str">
            <v>Рефлексотерапия при заболеваниях поджелудочной железы</v>
          </cell>
        </row>
        <row r="7058">
          <cell r="B7058" t="str">
            <v>Рефлексотерапия при заболеваниях пищевода, желудка и двенадцатиперстной кишки</v>
          </cell>
        </row>
        <row r="7059">
          <cell r="B7059" t="str">
            <v>Массаж при заболеваниях пищевода, желудка, двенадцатиперстной кишки</v>
          </cell>
        </row>
        <row r="7060">
          <cell r="B7060" t="str">
            <v>Мануальная терапия при заболеваниях пищевода, желудка и двенадцатиперстной кишки</v>
          </cell>
        </row>
        <row r="7061">
          <cell r="B7061" t="str">
            <v>Остеопатия при заболеваниях пищеварительной системы</v>
          </cell>
        </row>
        <row r="7062">
          <cell r="B7062" t="str">
            <v>Массаж при заболеваниях толстой кишки</v>
          </cell>
        </row>
        <row r="7063">
          <cell r="B7063" t="str">
            <v>Массаж при заболеваниях женских половых органов</v>
          </cell>
        </row>
        <row r="7064">
          <cell r="B7064" t="str">
            <v>Ручное обследование матки послеродовое</v>
          </cell>
        </row>
        <row r="7065">
          <cell r="B7065" t="str">
            <v>Рефлексотерапия при заболеваниях женских половых органов</v>
          </cell>
        </row>
        <row r="7066">
          <cell r="B7066" t="str">
            <v>Остеопатия при заболеваниях женских половых органов</v>
          </cell>
        </row>
        <row r="7067">
          <cell r="B7067" t="str">
            <v>Массаж простаты</v>
          </cell>
        </row>
        <row r="7068">
          <cell r="B7068" t="str">
            <v>Рефлексотерапия при заболеваниях мужских половых органов</v>
          </cell>
        </row>
        <row r="7069">
          <cell r="B7069" t="str">
            <v>Остеопатия при заболеваниях мужских половых органов</v>
          </cell>
        </row>
        <row r="7070">
          <cell r="B7070" t="str">
            <v>Массаж при заболеваниях желез внутренней секреции</v>
          </cell>
        </row>
        <row r="7071">
          <cell r="B7071" t="str">
            <v>Рефлексотерапия при заболеваниях желез внутренней секреции</v>
          </cell>
        </row>
        <row r="7072">
          <cell r="B7072" t="str">
            <v>Остеопатия при заболеваниях желез внутренней секреции</v>
          </cell>
        </row>
        <row r="7073">
          <cell r="B7073" t="str">
            <v>Массаж при заболеваниях центральной нервной системы</v>
          </cell>
        </row>
        <row r="7074">
          <cell r="B7074" t="str">
            <v>Рефлексотерапия при заболеваниях центральной нервной системы</v>
          </cell>
        </row>
        <row r="7075">
          <cell r="B7075" t="str">
            <v>Мануальная терапия при заболеваниях центральной нервной системы</v>
          </cell>
        </row>
        <row r="7076">
          <cell r="B7076" t="str">
            <v>Составление индивидуальной программы нейропсихологической реабилитации</v>
          </cell>
        </row>
        <row r="7077">
          <cell r="B7077" t="str">
            <v>Нейропсихологическая реабилитация</v>
          </cell>
        </row>
        <row r="7078">
          <cell r="B7078" t="str">
            <v>Обучение родственников пациента тактике и методам восстановления когнитивных функций больных</v>
          </cell>
        </row>
        <row r="7079">
          <cell r="B7079" t="str">
            <v>Остеопатия при заболеваниях центральной нервной системы</v>
          </cell>
        </row>
        <row r="7080">
          <cell r="B7080" t="str">
            <v>Мануальная терапия при заболеваниях периферической нервной системы</v>
          </cell>
        </row>
        <row r="7081">
          <cell r="B7081" t="str">
            <v>Рефлексотерапия при заболеваниях периферической нервной системы</v>
          </cell>
        </row>
        <row r="7082">
          <cell r="B7082" t="str">
            <v>Вытяжение при заболеваниях периферической нервной системы</v>
          </cell>
        </row>
        <row r="7083">
          <cell r="B7083" t="str">
            <v>Массаж при заболеваниях периферической нервной системы</v>
          </cell>
        </row>
        <row r="7084">
          <cell r="B7084" t="str">
            <v>Остеопатия при заболеваниях периферической нервной системы</v>
          </cell>
        </row>
        <row r="7085">
          <cell r="B7085" t="str">
            <v>Рефлексотерапия при заболеваниях органа слуха</v>
          </cell>
        </row>
        <row r="7086">
          <cell r="B7086" t="str">
            <v>Массаж барабанных перепонок</v>
          </cell>
        </row>
        <row r="7087">
          <cell r="B7087" t="str">
            <v>Массаж век медицинский</v>
          </cell>
        </row>
        <row r="7088">
          <cell r="B7088" t="str">
            <v>Массаж глазного яблока</v>
          </cell>
        </row>
        <row r="7089">
          <cell r="B7089" t="str">
            <v>Рефлексотерапия при заболеваниях органа зрения</v>
          </cell>
        </row>
        <row r="7090">
          <cell r="B7090" t="str">
            <v>Рефлексотерапия при заболеваниях почек и мочевыделительного тракта</v>
          </cell>
        </row>
        <row r="7091">
          <cell r="B7091" t="str">
            <v>Массаж при заболеваниях почек и мочевыделительного тракта</v>
          </cell>
        </row>
        <row r="7092">
          <cell r="B7092" t="str">
            <v>Массаж уретры</v>
          </cell>
        </row>
        <row r="7093">
          <cell r="B7093" t="str">
            <v>Массаж передней брюшной стенки медицинский</v>
          </cell>
        </row>
        <row r="7094">
          <cell r="B7094" t="str">
            <v>Общий массаж и гимнастика у детей раннего возраста</v>
          </cell>
        </row>
        <row r="7095">
          <cell r="B7095" t="str">
            <v>Массаж при заболеваниях нервной системы у детей раннего возраста</v>
          </cell>
        </row>
        <row r="7096">
          <cell r="B7096" t="str">
            <v>Массаж при заболеваниях опорно-двигательного аппарата у детей раннего возраста</v>
          </cell>
        </row>
        <row r="7097">
          <cell r="B7097" t="str">
            <v>Массаж грудной клетки медицинский</v>
          </cell>
        </row>
        <row r="7098">
          <cell r="B7098" t="str">
            <v>Эрготерапия</v>
          </cell>
        </row>
        <row r="7099">
          <cell r="B7099" t="str">
            <v>Контрпульсация наружная</v>
          </cell>
        </row>
        <row r="7100">
          <cell r="B7100" t="str">
            <v>Остеопатическая коррекция соматических дисфункций</v>
          </cell>
        </row>
        <row r="7101">
          <cell r="B7101" t="str">
            <v>Остеопатическая коррекция соматических дисфункций глобальных биомеханических</v>
          </cell>
        </row>
        <row r="7102">
          <cell r="B7102" t="str">
            <v>Остеопатическая коррекция соматических дисфункций глобальных ритмогенных</v>
          </cell>
        </row>
        <row r="7103">
          <cell r="B7103" t="str">
            <v>Остеопатическая коррекция соматических дисфункций глобальных нейродинамических</v>
          </cell>
        </row>
        <row r="7104">
          <cell r="B7104" t="str">
            <v>Остеопатическая коррекция соматических дисфункций региона головы</v>
          </cell>
        </row>
        <row r="7105">
          <cell r="B7105" t="str">
            <v>Остеопатическая коррекция соматических дисфункций региона шеи</v>
          </cell>
        </row>
        <row r="7106">
          <cell r="B7106" t="str">
            <v>Остеопатическая коррекция соматических дисфункций региона грудного</v>
          </cell>
        </row>
        <row r="7107">
          <cell r="B7107" t="str">
            <v>Остеопатическая коррекция соматических дисфункций региона поясничного</v>
          </cell>
        </row>
        <row r="7108">
          <cell r="B7108" t="str">
            <v>Остеопатическая коррекция соматических дисфункций региона таза</v>
          </cell>
        </row>
        <row r="7109">
          <cell r="B7109" t="str">
            <v>Остеопатическая коррекция соматических дисфункций региона верхних конечностей</v>
          </cell>
        </row>
        <row r="7110">
          <cell r="B7110" t="str">
            <v>Остеопатическая коррекция соматических дисфункций региона нижних конечностей</v>
          </cell>
        </row>
        <row r="7111">
          <cell r="B7111" t="str">
            <v>Остеопатическая коррекция соматических дисфункций региона твердой мозговой оболочки</v>
          </cell>
        </row>
        <row r="7112">
          <cell r="B7112" t="str">
            <v>Остеопатическая коррекция соматических дисфункций региональных нейродинамических</v>
          </cell>
        </row>
        <row r="7113">
          <cell r="B7113" t="str">
            <v>Остеопатическая коррекция локальных соматических дисфункций верхних конечностей</v>
          </cell>
        </row>
        <row r="7114">
          <cell r="B7114" t="str">
            <v>Остеопатическая коррекция локальных соматических дисфункций нижних конечностей</v>
          </cell>
        </row>
        <row r="7115">
          <cell r="B7115" t="str">
            <v>Остеопатическая коррекция локальных соматических дисфункций костей и сочленений таза</v>
          </cell>
        </row>
        <row r="7116">
          <cell r="B7116" t="str">
            <v>Остеопатическая коррекция локальных соматических дисфункций грудной клетки</v>
          </cell>
        </row>
        <row r="7117">
          <cell r="B7117" t="str">
            <v>Остеопатическая коррекция локальных соматических дисфункций краниосакральной системы и органов головы</v>
          </cell>
        </row>
        <row r="7118">
          <cell r="B7118" t="str">
            <v>Остеопатическая коррекция локальных соматических дисфункций нервной и эндокринной систем</v>
          </cell>
        </row>
        <row r="7119">
          <cell r="B7119" t="str">
            <v>Остеопатическая коррекция локальных соматических дисфункций внутренних органов</v>
          </cell>
        </row>
        <row r="7120">
          <cell r="B7120" t="str">
            <v>Ультразвуковое лечение кожи</v>
          </cell>
        </row>
        <row r="7121">
          <cell r="B7121" t="str">
            <v>Ультрафонофорез лекарственный кожи</v>
          </cell>
        </row>
        <row r="7122">
          <cell r="B7122" t="str">
            <v>Ультразвуковой пилинг</v>
          </cell>
        </row>
        <row r="7123">
          <cell r="B7123" t="str">
            <v>Обработка кожи стоп с помощью ультразвука</v>
          </cell>
        </row>
        <row r="7124">
          <cell r="B7124" t="str">
            <v>Лазерная шлифовка кожи</v>
          </cell>
        </row>
        <row r="7125">
          <cell r="B7125" t="str">
            <v>Лазерная деструкция ткани кожи</v>
          </cell>
        </row>
        <row r="7126">
          <cell r="B7126" t="str">
            <v>Лазерная коагуляция телеангиоэктазий</v>
          </cell>
        </row>
        <row r="7127">
          <cell r="B7127" t="str">
            <v>Низкоинтенсивное лазерное облучение кожи</v>
          </cell>
        </row>
        <row r="7128">
          <cell r="B7128" t="str">
            <v>Ультрафиолетовое облучение кожи</v>
          </cell>
        </row>
        <row r="7129">
          <cell r="B7129" t="str">
            <v>Ультрафиолетовое облучение кожи. Локальные ПУВА-ванны</v>
          </cell>
        </row>
        <row r="7130">
          <cell r="B7130" t="str">
            <v>Ультрафиолетовое облучение кожи. Общая узкополосная средневолновая ультрафиолетовая терапия</v>
          </cell>
        </row>
        <row r="7131">
          <cell r="B7131" t="str">
            <v>Ультрафиолетовое облучение кожи. Общая ультрафиолетовая терапия дальнего длинноволнового диапазона</v>
          </cell>
        </row>
        <row r="7132">
          <cell r="B7132" t="str">
            <v>Ультрафиолетовое облучение кожи. Фотохимиотерапия с внутренним применением фотосенсибилизаторов (ПУВА)</v>
          </cell>
        </row>
        <row r="7133">
          <cell r="B7133" t="str">
            <v>Ультрафиолетовое облучение кожи. Фотохимиотерапия с наружным применением фотосенсибилизаторов</v>
          </cell>
        </row>
        <row r="7134">
          <cell r="B7134" t="str">
            <v>Ультрафиолетовое облучение кожи. Общие ПУВА-ванны</v>
          </cell>
        </row>
        <row r="7135">
          <cell r="B7135" t="str">
            <v>Ультрафиолетовое облучение кожи. Селективная фототерапия (широкополосная ультрафиолетовая терапия)</v>
          </cell>
        </row>
        <row r="7136">
          <cell r="B7136" t="str">
            <v>Ультрафиолетовое облучение кожи. Локальная узкополосная средневолновая ультрафиолетовая терапия</v>
          </cell>
        </row>
        <row r="7137">
          <cell r="B7137" t="str">
            <v>Ультрафиолетовое облучение кожи. Локальная ультрафиолетовая терапия дальнего длинноволнового диапазона</v>
          </cell>
        </row>
        <row r="7138">
          <cell r="B7138" t="str">
            <v>Фотодинамическая терапия при заболеваниях кожи, подкожно-жировой клетчатки, придатков кожи</v>
          </cell>
        </row>
        <row r="7139">
          <cell r="B7139" t="str">
            <v>Фотодинамическая терапия при новообразованиях кожи, подкожной клетчатки, придатков кожи интраоперационная</v>
          </cell>
        </row>
        <row r="7140">
          <cell r="B7140" t="str">
            <v>Флюоресцентное спектроскопическое исследование при заболеваниях кожи, подкожно-жировой клетчатки, придатков кожи</v>
          </cell>
        </row>
        <row r="7141">
          <cell r="B7141" t="str">
            <v>Воздействие низкоинтенсивным лазерным излучением при заболеваниях мышц</v>
          </cell>
        </row>
        <row r="7142">
          <cell r="B7142" t="str">
            <v>Ультрафонофорез лекарственный при заболеваниях мышц</v>
          </cell>
        </row>
        <row r="7143">
          <cell r="B7143" t="str">
            <v>Лазерная хирургия при новообразованиях костей</v>
          </cell>
        </row>
        <row r="7144">
          <cell r="B7144" t="str">
            <v>Абляция при новообразованиях костей</v>
          </cell>
        </row>
        <row r="7145">
          <cell r="B7145" t="str">
            <v>Радиочастотная абляция новообразований костей с ультразвуковой и/или компьютерно-томографической навигацией</v>
          </cell>
        </row>
        <row r="7146">
          <cell r="B7146" t="str">
            <v>Внутрисуставная лазеротерапия</v>
          </cell>
        </row>
        <row r="7147">
          <cell r="B7147" t="str">
            <v>Воздействие ультразвуком при заболеваниях суставов</v>
          </cell>
        </row>
        <row r="7148">
          <cell r="B7148" t="str">
            <v>Ультрафонофорез лекарственный при заболеваниях суставов</v>
          </cell>
        </row>
        <row r="7149">
          <cell r="B7149" t="str">
            <v>Воздействие низкоинтенсивным лазерным излучением при заболеваниях суставов</v>
          </cell>
        </row>
        <row r="7150">
          <cell r="B7150" t="str">
            <v>Ультрафиолетовое облучение при заболеваниях суставов</v>
          </cell>
        </row>
        <row r="7151">
          <cell r="B7151" t="str">
            <v>Лазерная вапоризация межпозвонкового диска</v>
          </cell>
        </row>
        <row r="7152">
          <cell r="B7152" t="str">
            <v>Высокочастотная денервация фасеточных суставов</v>
          </cell>
        </row>
        <row r="7153">
          <cell r="B7153" t="str">
            <v>Абляция межпозвонкового диска</v>
          </cell>
        </row>
        <row r="7154">
          <cell r="B7154" t="str">
            <v>Воздействие низкоинтенсивным лазерным излучением при заболеваниях органов кроветворения и крови</v>
          </cell>
        </row>
        <row r="7155">
          <cell r="B7155" t="str">
            <v>Ультразвуковая обработка пародонтального кармана в области зуба</v>
          </cell>
        </row>
        <row r="7156">
          <cell r="B7156" t="str">
            <v>Ультразвуковое удаление наддесневых и поддесневых зубных отложений в области зуба</v>
          </cell>
        </row>
        <row r="7157">
          <cell r="B7157" t="str">
            <v>Лазерная физиотерапия челюстно-лицевой области</v>
          </cell>
        </row>
        <row r="7158">
          <cell r="B7158" t="str">
            <v>Ультразвуковое расширение корневого канала зуба</v>
          </cell>
        </row>
        <row r="7159">
          <cell r="B7159" t="str">
            <v>Ультрафиолетовое облучение ротоглотки</v>
          </cell>
        </row>
        <row r="7160">
          <cell r="B7160" t="str">
            <v>Воздействие ультразвуком на область десен</v>
          </cell>
        </row>
        <row r="7161">
          <cell r="B7161" t="str">
            <v>Ультрафонофорез лекарственных препаратов на область десен</v>
          </cell>
        </row>
        <row r="7162">
          <cell r="B7162" t="str">
            <v>Воздействие лазерным низкоинтенсивным излучением на область десен</v>
          </cell>
        </row>
        <row r="7163">
          <cell r="B7163" t="str">
            <v>Лазерная хирургия при злокачественных новообразованиях языка</v>
          </cell>
        </row>
        <row r="7164">
          <cell r="B7164" t="str">
            <v>Фотодинамическая терапия при злокачественных новообразованиях языка</v>
          </cell>
        </row>
        <row r="7165">
          <cell r="B7165" t="str">
            <v>Ультразвуковая дезинтеграция нижних носовых раковин</v>
          </cell>
        </row>
        <row r="7166">
          <cell r="B7166" t="str">
            <v>Воздействие ультразвуком при заболеваниях верхних дыхательных путей</v>
          </cell>
        </row>
        <row r="7167">
          <cell r="B7167" t="str">
            <v>Воздействие лазерным низкоинтенсивным излучением на область зева</v>
          </cell>
        </row>
        <row r="7168">
          <cell r="B7168" t="str">
            <v>Воздействие лазерным низкоинтенсивным излучением эндоназально</v>
          </cell>
        </row>
        <row r="7169">
          <cell r="B7169" t="str">
            <v>Ультрафонофорез лекарственный при заболеваниях верхних дыхательных путей</v>
          </cell>
        </row>
        <row r="7170">
          <cell r="B7170" t="str">
            <v>Воздействие коротким ультрафиолетовым светом при заболеваниях верхних дыхательных путей</v>
          </cell>
        </row>
        <row r="7171">
          <cell r="B7171" t="str">
            <v>Воздействие низкоинтенсивным лазерным излучением при заболеваниях верхних дыхательных путей</v>
          </cell>
        </row>
        <row r="7172">
          <cell r="B7172" t="str">
            <v>Эндоскопическая фотодинамическая терапия новообразований верхних дыхательных путей</v>
          </cell>
        </row>
        <row r="7173">
          <cell r="B7173" t="str">
            <v>Эндоскопическая лазерная хирургия при заболеваниях трахеи</v>
          </cell>
        </row>
        <row r="7174">
          <cell r="B7174" t="str">
            <v>Поднаркозная эндоскопическая фотодинамическая терапия опухоли трахеи</v>
          </cell>
        </row>
        <row r="7175">
          <cell r="B7175" t="str">
            <v>Эндоскопическая комбинированная операция: электрорезекция, аргоноплазменная коагуляция и фотодинамическая терапия опухоли трахеи</v>
          </cell>
        </row>
        <row r="7176">
          <cell r="B7176" t="str">
            <v>Эндоскопическая фотодинамическая терапия опухоли трахеи</v>
          </cell>
        </row>
        <row r="7177">
          <cell r="B7177" t="str">
            <v>Эндоскопическая лазерная реканализация и устранение дыхательной недостаточности при стенозирующей опухоли трахеи</v>
          </cell>
        </row>
        <row r="7178">
          <cell r="B7178" t="str">
            <v>Эндоскопическая реканализация и эндопротезирование трахеи как этап комбинированного лечения</v>
          </cell>
        </row>
        <row r="7179">
          <cell r="B7179" t="str">
            <v>Лазерная хирургия при злокачественных новообразованиях верхних дыхательных путей</v>
          </cell>
        </row>
        <row r="7180">
          <cell r="B7180" t="str">
            <v>Лазерная хирургия при злокачественных новообразованиях полости рта</v>
          </cell>
        </row>
        <row r="7181">
          <cell r="B7181" t="str">
            <v>Фотодинамическая терапия при злокачественных новообразованиях полости рта</v>
          </cell>
        </row>
        <row r="7182">
          <cell r="B7182" t="str">
            <v>Фотодинамическая терапия при заболеваниях верхних дыхательных путей</v>
          </cell>
        </row>
        <row r="7183">
          <cell r="B7183" t="str">
            <v>Фотодинамическая терапия при новообразованиях полости носа интраоперационная</v>
          </cell>
        </row>
        <row r="7184">
          <cell r="B7184" t="str">
            <v>Фотодинамическая терапия при новообразованиях придаточных пазух интраоперационная</v>
          </cell>
        </row>
        <row r="7185">
          <cell r="B7185" t="str">
            <v>Фотодинамическая терапия при новообразованиях гортани интраоперационная</v>
          </cell>
        </row>
        <row r="7186">
          <cell r="B7186" t="str">
            <v>Эндоскопическая фотодинамическая терапия при новообразованиях полости носа</v>
          </cell>
        </row>
        <row r="7187">
          <cell r="B7187" t="str">
            <v>Эндоскопическая фотодинамическая терапия при новообразованиях придаточных пазух</v>
          </cell>
        </row>
        <row r="7188">
          <cell r="B7188" t="str">
            <v>Эндоскопическая фотодинамическая терапия при новообразованиях гортани</v>
          </cell>
        </row>
        <row r="7189">
          <cell r="B7189" t="str">
            <v>Радиочастотная термоабляция при новообразованиях полости носа</v>
          </cell>
        </row>
        <row r="7190">
          <cell r="B7190" t="str">
            <v>Радиочастотная термоабляция при новообразованиях придаточных пазух</v>
          </cell>
        </row>
        <row r="7191">
          <cell r="B7191" t="str">
            <v>Радиочастотная термоабляция при новообразованиях гортани</v>
          </cell>
        </row>
        <row r="7192">
          <cell r="B7192" t="str">
            <v>Эндоскопическая аргоноплазменная коагуляция при новообразованиях полости носа</v>
          </cell>
        </row>
        <row r="7193">
          <cell r="B7193" t="str">
            <v>Эндоскопическая аргоноплазменная коагуляция при новообразованиях придаточных пазух</v>
          </cell>
        </row>
        <row r="7194">
          <cell r="B7194" t="str">
            <v>Эндоскопическая аргоноплазменная коагуляция при новообразованиях гортани</v>
          </cell>
        </row>
        <row r="7195">
          <cell r="B7195" t="str">
            <v>Эндоскопическая Nd:YAG лазерная коагуляция при новообразованиях полости носа</v>
          </cell>
        </row>
        <row r="7196">
          <cell r="B7196" t="str">
            <v>Эндоскопическая Nd:YAG лазерная коагуляция при новообразованиях придаточных пазух</v>
          </cell>
        </row>
        <row r="7197">
          <cell r="B7197" t="str">
            <v>Эндоскопическая Nd:YAG лазерная коагуляция при новообразованиях гортани</v>
          </cell>
        </row>
        <row r="7198">
          <cell r="B7198" t="str">
            <v>Лазерная конхотомия</v>
          </cell>
        </row>
        <row r="7199">
          <cell r="B7199" t="str">
            <v>Низкоинтенсивная лазерная терапия интраларингеальная</v>
          </cell>
        </row>
        <row r="7200">
          <cell r="B7200" t="str">
            <v>Лазерная коагуляция миндалин глотки</v>
          </cell>
        </row>
        <row r="7201">
          <cell r="B7201" t="str">
            <v>Эндобронхиальное воздействие низкоинтенсивным лазерным излучением при заболеваниях нижних дыхательных путей</v>
          </cell>
        </row>
        <row r="7202">
          <cell r="B7202" t="str">
            <v>Эндоскопическая фотодинамическая терапия новообразований нижних дыхательных путей и легочной ткани</v>
          </cell>
        </row>
        <row r="7203">
          <cell r="B7203" t="str">
            <v>Эндоскопическая лазерная хирургия при заболеваниях бронхов</v>
          </cell>
        </row>
        <row r="7204">
          <cell r="B7204" t="str">
            <v>Эндоскопическое электрохирургическое удаление опухоли бронхов</v>
          </cell>
        </row>
        <row r="7205">
          <cell r="B7205" t="str">
            <v>Эндоскопическая аргоноплазменная коагуляция опухоли бронхов</v>
          </cell>
        </row>
        <row r="7206">
          <cell r="B7206" t="str">
            <v>Эндоскопическая лазерная деструкция злокачественных опухолей бронхов</v>
          </cell>
        </row>
        <row r="7207">
          <cell r="B7207" t="str">
            <v>Эндоскопическая фотодинамическая терапия опухоли бронхов</v>
          </cell>
        </row>
        <row r="7208">
          <cell r="B7208" t="str">
            <v>Поднаркозная эндоскопическая фотодинамическая терапия опухоли бронхов</v>
          </cell>
        </row>
        <row r="7209">
          <cell r="B7209" t="str">
            <v>Эндоскопическая комбинированная операция: электрорезекция, аргоноплазменная коагуляция и фотодинамическая терапия опухоли бронхов</v>
          </cell>
        </row>
        <row r="7210">
          <cell r="B7210" t="str">
            <v>Эндоскопическая лазерная реканализация и устранение дыхательной недостаточности при стенозирующей опухоли бронхов</v>
          </cell>
        </row>
        <row r="7211">
          <cell r="B7211" t="str">
            <v>Эндоскопическая реканализация и эндопротезирование бронха как этап комбинированного лечения</v>
          </cell>
        </row>
        <row r="7212">
          <cell r="B7212" t="str">
            <v>Эндоскопическая аргоноплазменная коагуляция новообразований нижних дыхательных путей и легочной ткани</v>
          </cell>
        </row>
        <row r="7213">
          <cell r="B7213" t="str">
            <v>Эндоскопическое воздействие низкоинтенсивным лазерным излучением при заболеваниях нижних дыхательных путей и легочной ткани</v>
          </cell>
        </row>
        <row r="7214">
          <cell r="B7214" t="str">
            <v>Радиочастотная абляция новообразований нижних дыхательных путей и легочной ткани</v>
          </cell>
        </row>
        <row r="7215">
          <cell r="B7215" t="str">
            <v>Радиочастотная абляция опухоли легкого с использованием компьютерно-томографической навигации</v>
          </cell>
        </row>
        <row r="7216">
          <cell r="B7216" t="str">
            <v>Фотодинамическая терапия при поражении плевры</v>
          </cell>
        </row>
        <row r="7217">
          <cell r="B7217" t="str">
            <v>Фотодинамическая терапия при поражении плевры интраоперационная</v>
          </cell>
        </row>
        <row r="7218">
          <cell r="B7218" t="str">
            <v>Фотодинамическая терапия при поражении плевры послеоперационная</v>
          </cell>
        </row>
        <row r="7219">
          <cell r="B7219" t="str">
            <v>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v>
          </cell>
        </row>
        <row r="7220">
          <cell r="B7220" t="str">
            <v>Ультрафонофорез лекарственный при заболеваниях нижних дыхательных путей</v>
          </cell>
        </row>
        <row r="7221">
          <cell r="B7221" t="str">
            <v>Воздействие селективным (широкополосным) коротким ультрафиолетовым светом при заболеваниях нижних дыхательных путей</v>
          </cell>
        </row>
        <row r="7222">
          <cell r="B7222" t="str">
            <v>Воздействие низкоинтенсивным лазерным излучением при заболеваниях нижних дыхательных путей</v>
          </cell>
        </row>
        <row r="7223">
          <cell r="B7223" t="str">
            <v>Фотодинамическая терапия при новообразованиях трахеи интраоперационная</v>
          </cell>
        </row>
        <row r="7224">
          <cell r="B7224" t="str">
            <v>Радиочастотная термоабляция при новообразованиях трахеи</v>
          </cell>
        </row>
        <row r="7225">
          <cell r="B7225" t="str">
            <v>Эндоскопическая аргоноплазменная коагуляция при новообразованиях трахеи</v>
          </cell>
        </row>
        <row r="7226">
          <cell r="B7226" t="str">
            <v>Эндоскопическая Nd:YAG лазерная коагуляция при новообразованиях трахеи</v>
          </cell>
        </row>
        <row r="7227">
          <cell r="B7227" t="str">
            <v>Эндоскопическая фотодинамическая терапия при новообразованиях трахеи</v>
          </cell>
        </row>
        <row r="7228">
          <cell r="B7228" t="str">
            <v>Воздействие низкоинтенсивным лазерным излучением при заболеваниях сердца и перикарда</v>
          </cell>
        </row>
        <row r="7229">
          <cell r="B7229" t="str">
            <v>Лазерная акупунктура при заболеваниях сердца</v>
          </cell>
        </row>
        <row r="7230">
          <cell r="B7230" t="str">
            <v>Криоабляция аритмогенных зон</v>
          </cell>
        </row>
        <row r="7231">
          <cell r="B7231" t="str">
            <v>Абляция при новообразованиях вилочковой железы</v>
          </cell>
        </row>
        <row r="7232">
          <cell r="B7232" t="str">
            <v>Абляция при новообразованиях вилочковой железы (тимуса) чрескожная с ультразвуковой и/или компьютерно-томографической навигацией</v>
          </cell>
        </row>
        <row r="7233">
          <cell r="B7233" t="str">
            <v>Абляция при новообразованиях средостения</v>
          </cell>
        </row>
        <row r="7234">
          <cell r="B7234" t="str">
            <v>Абляция при новообразованиях средостения чрескожная с ультразвуковой и/или компьютерно-томографической навигацией</v>
          </cell>
        </row>
        <row r="7235">
          <cell r="B7235" t="str">
            <v>Воздействие низкоинтенсивным лазерным излучением при заболеваниях крупных кровеносных сосудов</v>
          </cell>
        </row>
        <row r="7236">
          <cell r="B7236" t="str">
            <v>Воздействие ультразвуком при заболеваниях крупных кровеносных сосудов</v>
          </cell>
        </row>
        <row r="7237">
          <cell r="B7237" t="str">
            <v>Ультразвуковая деструкция сосудистого новообразования</v>
          </cell>
        </row>
        <row r="7238">
          <cell r="B7238" t="str">
            <v>Ультрафонофорез лекарственный при заболеваниях крупных кровеносных сосудов</v>
          </cell>
        </row>
        <row r="7239">
          <cell r="B7239" t="str">
            <v>Лазерная коагуляция вен нижних конечностей</v>
          </cell>
        </row>
        <row r="7240">
          <cell r="B7240" t="str">
            <v>Эндовазальная лазерная коагуляция вен нижних конечностей</v>
          </cell>
        </row>
        <row r="7241">
          <cell r="B7241" t="str">
            <v>Радиочастотная коагуляция вен нижних конечностей</v>
          </cell>
        </row>
        <row r="7242">
          <cell r="B7242" t="str">
            <v>Воздействие лазерным излучением при сосудистых новообразованиях</v>
          </cell>
        </row>
        <row r="7243">
          <cell r="B7243" t="str">
            <v>Эндоскопическая остановка кровотечения с помощью лазерной фотокоагуляции</v>
          </cell>
        </row>
        <row r="7244">
          <cell r="B7244" t="str">
            <v>Лазерное облучение крови</v>
          </cell>
        </row>
        <row r="7245">
          <cell r="B7245" t="str">
            <v>Литотрипсия при камнях желчного пузыря контактная</v>
          </cell>
        </row>
        <row r="7246">
          <cell r="B7246" t="str">
            <v>Литотрипсия при камнях желчного пузыря дистанционная</v>
          </cell>
        </row>
        <row r="7247">
          <cell r="B7247" t="str">
            <v>Воздействие ультразвуком при заболеваниях печени и желчевыводящих путей</v>
          </cell>
        </row>
        <row r="7248">
          <cell r="B7248" t="str">
            <v>Ультрафонофорез лекарственный при заболеваниях печени и желчевыводящих путей</v>
          </cell>
        </row>
        <row r="7249">
          <cell r="B7249" t="str">
            <v>Воздействие низкоинтенсивным лазерным излучением при заболеваниях печени и желчевыводящих путей</v>
          </cell>
        </row>
        <row r="7250">
          <cell r="B7250" t="str">
            <v>Абляция при новообразованиях печени</v>
          </cell>
        </row>
        <row r="7251">
          <cell r="B7251" t="str">
            <v>Абляция радиочастотная при новообразованиях печени</v>
          </cell>
        </row>
        <row r="7252">
          <cell r="B7252" t="str">
            <v>Электроабляция новообразований печени чрескожная</v>
          </cell>
        </row>
        <row r="7253">
          <cell r="B7253" t="str">
            <v>Абляция при новообразованиях печени с использованием видеоэндоскопических технологий</v>
          </cell>
        </row>
        <row r="7254">
          <cell r="B7254" t="str">
            <v>Чрескожная радиочастотная термоабляция опухолей печени с ультразвуковой и/или компьютерно-томографической навигацией</v>
          </cell>
        </row>
        <row r="7255">
          <cell r="B7255" t="str">
            <v>Лазерная хирургия при новообразованиях печени</v>
          </cell>
        </row>
        <row r="7256">
          <cell r="B7256" t="str">
            <v>Эндоскопическая электрокоагуляция опухоли общего желчного протока</v>
          </cell>
        </row>
        <row r="7257">
          <cell r="B7257" t="str">
            <v>Эндоскопическая Nd:YAG лазерная коагуляция опухоли общего желчного протока</v>
          </cell>
        </row>
        <row r="7258">
          <cell r="B7258" t="str">
            <v>Эндоскопическая фотодинамическая терапия опухоли общего желчного протока</v>
          </cell>
        </row>
        <row r="7259">
          <cell r="B7259" t="str">
            <v>Эндоскопическая комбинированная операция: электрорезекция, аргоноплазменная коагуляция и фотодинамическая терапия опухоли желчных протоков</v>
          </cell>
        </row>
        <row r="7260">
          <cell r="B7260" t="str">
            <v>Высокоинтенсивное сфокусированное ультразвуковое воздействие при новообразованиях печени и желчевыводящих путей</v>
          </cell>
        </row>
        <row r="7261">
          <cell r="B7261" t="str">
            <v>Высокоинтенсивное сфокусированное ультразвуковое воздействие при новообразованиях желчного пузыря</v>
          </cell>
        </row>
        <row r="7262">
          <cell r="B7262" t="str">
            <v>Лазерная хирургия при новообразованиях поджелудочной железы</v>
          </cell>
        </row>
        <row r="7263">
          <cell r="B7263" t="str">
            <v>Абляция при новообразованиях поджелудочной железы</v>
          </cell>
        </row>
        <row r="7264">
          <cell r="B7264" t="str">
            <v>Абляция при новообразованиях поджелудочной железы видеоэндоскопическая</v>
          </cell>
        </row>
        <row r="7265">
          <cell r="B7265" t="str">
            <v>Абляция при новообразованиях поджелудочной железы фокусированным ультразвуком</v>
          </cell>
        </row>
        <row r="7266">
          <cell r="B7266" t="str">
            <v>Эндоскопическая фотодинамическая терапия опухоли Вирсунгова протока</v>
          </cell>
        </row>
        <row r="7267">
          <cell r="B7267" t="str">
            <v>Эндоскопическое облучение лазером при заболеваниях пищевода, желудка, двенадцатиперстной кишки</v>
          </cell>
        </row>
        <row r="7268">
          <cell r="B7268" t="str">
            <v>Воздействие ультразвуком при заболеваниях пищевода, желудка, двенадцатиперстной кишки</v>
          </cell>
        </row>
        <row r="7269">
          <cell r="B7269" t="str">
            <v>Лекарственный ультрафонофорез при заболеваниях пищевода, желудка, двенадцатиперстной кишки</v>
          </cell>
        </row>
        <row r="7270">
          <cell r="B7270" t="str">
            <v>Фотодинамическая терапия при заболеваниях пищевода</v>
          </cell>
        </row>
        <row r="7271">
          <cell r="B7271" t="str">
            <v>Фотодинамическая терапия при новообразованиях пищевода интраоперационная</v>
          </cell>
        </row>
        <row r="7272">
          <cell r="B7272" t="str">
            <v>Фотодинамическая терапия при новообразованиях желудка</v>
          </cell>
        </row>
        <row r="7273">
          <cell r="B7273" t="str">
            <v>Фотодинамическая терапия при новообразованиях желудка интраоперационная</v>
          </cell>
        </row>
        <row r="7274">
          <cell r="B7274" t="str">
            <v>Лазерная хирургия при новообразованиях желудка</v>
          </cell>
        </row>
        <row r="7275">
          <cell r="B7275" t="str">
            <v>Лазерная хирургия при новообразованиях пищевода</v>
          </cell>
        </row>
        <row r="7276">
          <cell r="B7276" t="str">
            <v>Эндоскопическая аргоноплазменная коагуляция при новообразованиях пищевода</v>
          </cell>
        </row>
        <row r="7277">
          <cell r="B7277" t="str">
            <v>Эндоскопическая аргоноплазменная коагуляция при новообразованиях желудка</v>
          </cell>
        </row>
        <row r="7278">
          <cell r="B7278" t="str">
            <v>Эндоскопическая Nd:YAG лазерная коагуляция при новообразованиях пищевода</v>
          </cell>
        </row>
        <row r="7279">
          <cell r="B7279" t="str">
            <v>Эндоскопическая Nd:YAG лазерная коагуляция при новообразованиях желудка</v>
          </cell>
        </row>
        <row r="7280">
          <cell r="B7280" t="str">
            <v>Эндоскопическая фотодинамическая терапия при новообразованиях пищевода</v>
          </cell>
        </row>
        <row r="7281">
          <cell r="B7281" t="str">
            <v>Эндоскопическая фотодинамическая терапия при новообразованиях желудка</v>
          </cell>
        </row>
        <row r="7282">
          <cell r="B7282" t="str">
            <v>Фотодинамическая терапия при заболеваниях тонкой кишки</v>
          </cell>
        </row>
        <row r="7283">
          <cell r="B7283" t="str">
            <v>Фотодинамическая терапия при новообразованиях тонкой кишки интраоперационная</v>
          </cell>
        </row>
        <row r="7284">
          <cell r="B7284" t="str">
            <v>Эндоскопическая аргоноплазменная коагуляция при новообразованиях тонкой кишки</v>
          </cell>
        </row>
        <row r="7285">
          <cell r="B7285" t="str">
            <v>Эндоскопическая Nd:YAG лазерная коагуляция при новообразованиях тонкой кишки</v>
          </cell>
        </row>
        <row r="7286">
          <cell r="B7286" t="str">
            <v>Эндоскопическая фотодинамическая терапия при новообразованиях тонкой кишки</v>
          </cell>
        </row>
        <row r="7287">
          <cell r="B7287" t="str">
            <v>Флюоресцентное спектроскопическое исследование при новообразованиях толстой кишки</v>
          </cell>
        </row>
        <row r="7288">
          <cell r="B7288" t="str">
            <v>Фотодинамическая терапия при заболеваниях толстой кишки</v>
          </cell>
        </row>
        <row r="7289">
          <cell r="B7289" t="str">
            <v>Фотодинамическая терапия при новообразованиях толстой кишки интраоперационная</v>
          </cell>
        </row>
        <row r="7290">
          <cell r="B7290" t="str">
            <v>Эндоскопическая фотодинамическая терапия при новообразованиях толстой кишки</v>
          </cell>
        </row>
        <row r="7291">
          <cell r="B7291" t="str">
            <v>Эндоскопическая аргоноплазменная коагуляция при новообразованиях толстой кишки</v>
          </cell>
        </row>
        <row r="7292">
          <cell r="B7292" t="str">
            <v>Эндоскопическая Nd:YAG лазерная коагуляция при новообразованиях толстой кишки</v>
          </cell>
        </row>
        <row r="7293">
          <cell r="B7293" t="str">
            <v>Ректальное лазерное воздействие при заболеваниях сигмовидной и прямой кишки</v>
          </cell>
        </row>
        <row r="7294">
          <cell r="B7294" t="str">
            <v>Ректальный ультрафонофорез при заболеваниях сигмовидной и прямой кишки</v>
          </cell>
        </row>
        <row r="7295">
          <cell r="B7295" t="str">
            <v>Ректальное воздействие ультразвуком при заболеваниях сигмовидной и прямой кишки</v>
          </cell>
        </row>
        <row r="7296">
          <cell r="B7296" t="str">
            <v>Эндоскопическая хирургия при новообразованиях прямой кишки</v>
          </cell>
        </row>
        <row r="7297">
          <cell r="B7297" t="str">
            <v>Фотодинамическая терапия при заболеваниях сигмовидной и прямой кишки</v>
          </cell>
        </row>
        <row r="7298">
          <cell r="B7298" t="str">
            <v>Фотодинамическая терапия при новообразованиях ректосигмоидного соединения интраоперационная</v>
          </cell>
        </row>
        <row r="7299">
          <cell r="B7299" t="str">
            <v>Фотодинамическая терапия при новообразованиях прямой кишки интраоперационная</v>
          </cell>
        </row>
        <row r="7300">
          <cell r="B7300" t="str">
            <v>Фотодинамическая терапия при новообразованиях заднего прохода (ануса) и анального канала интраоперационная</v>
          </cell>
        </row>
        <row r="7301">
          <cell r="B7301" t="str">
            <v>Эндоскопическая фотодинамическая терапия при новообразованиях ректосигмоидного соединения</v>
          </cell>
        </row>
        <row r="7302">
          <cell r="B7302" t="str">
            <v>Эндоскопическая фотодинамическая терапия при новообразованиях прямой кишки</v>
          </cell>
        </row>
        <row r="7303">
          <cell r="B7303" t="str">
            <v>Эндоскопическая фотодинамическая терапия при новообразованиях заднего прохода (ануса) и анального канала</v>
          </cell>
        </row>
        <row r="7304">
          <cell r="B7304" t="str">
            <v>Эндоскопическая аргоноплазменная коагуляция при новообразованиях ректосигмоидного соединения</v>
          </cell>
        </row>
        <row r="7305">
          <cell r="B7305" t="str">
            <v>Эндоскопическая аргоноплазменная коагуляция при новообразованиях прямой кишки</v>
          </cell>
        </row>
        <row r="7306">
          <cell r="B7306" t="str">
            <v>Эндоскопическая аргоноплазменная коагуляция при новообразованиях заднего прохода (ануса) и анального канала</v>
          </cell>
        </row>
        <row r="7307">
          <cell r="B7307" t="str">
            <v>Эндоскопическая Nd:YAG лазерная коагуляция при новообразованиях ректосигмоидного соединения</v>
          </cell>
        </row>
        <row r="7308">
          <cell r="B7308" t="str">
            <v>Эндоскопическая Nd:YAG лазерная коагуляция при новообразованиях прямой кишки</v>
          </cell>
        </row>
        <row r="7309">
          <cell r="B7309" t="str">
            <v>Эндоскопическая Nd:YAG лазерная коагуляция при новообразованиях заднего прохода (ануса) и анального канала</v>
          </cell>
        </row>
        <row r="7310">
          <cell r="B7310" t="str">
            <v>Лазеротерапия при заболеваниях женских половых органов</v>
          </cell>
        </row>
        <row r="7311">
          <cell r="B7311" t="str">
            <v>Воздействие низкоинтенсивным лазерным излучением вагинально</v>
          </cell>
        </row>
        <row r="7312">
          <cell r="B7312" t="str">
            <v>Внутривлагалищный ультрафонофорез при заболеваниях женских половых органов</v>
          </cell>
        </row>
        <row r="7313">
          <cell r="B7313" t="str">
            <v>Внутривлагалищное воздействие ультразвуком при заболеваниях женских половых органов</v>
          </cell>
        </row>
        <row r="7314">
          <cell r="B7314" t="str">
            <v>Фотодинамическая терапия при новообразованиях женских половых органов</v>
          </cell>
        </row>
        <row r="7315">
          <cell r="B7315" t="str">
            <v>Фотодинамическая терапия при новообразованиях вульвы интраоперационная</v>
          </cell>
        </row>
        <row r="7316">
          <cell r="B7316" t="str">
            <v>Фотодинамическая терапия при новообразованиях влагалища интраоперационная</v>
          </cell>
        </row>
        <row r="7317">
          <cell r="B7317" t="str">
            <v>Фотодинамическая терапия при новообразованиях шейки матки интраоперационная</v>
          </cell>
        </row>
        <row r="7318">
          <cell r="B7318" t="str">
            <v>Фотодинамическая терапия при новообразованиях матки интраоперационная</v>
          </cell>
        </row>
        <row r="7319">
          <cell r="B7319" t="str">
            <v>Фотодинамическая терапия при новообразованиях яичника интраоперационная</v>
          </cell>
        </row>
        <row r="7320">
          <cell r="B7320" t="str">
            <v>Фотодинамическая терапия при новообразованиях женских половых органов интраоперационная</v>
          </cell>
        </row>
        <row r="7321">
          <cell r="B7321" t="str">
            <v>Фотодинамическая терапия при новообразованиях вульвы</v>
          </cell>
        </row>
        <row r="7322">
          <cell r="B7322" t="str">
            <v>Фотодинамическая терапия при новообразованиях влагалища</v>
          </cell>
        </row>
        <row r="7323">
          <cell r="B7323" t="str">
            <v>Фотодинамическая терапия при новообразованиях шейки матки</v>
          </cell>
        </row>
        <row r="7324">
          <cell r="B7324" t="str">
            <v>Фотодинамическая терапия при новообразованиях матки</v>
          </cell>
        </row>
        <row r="7325">
          <cell r="B7325" t="str">
            <v>Фотодинамическая терапия при новообразованиях яичника</v>
          </cell>
        </row>
        <row r="7326">
          <cell r="B7326" t="str">
            <v>Лазерная хирургия при новообразованиях женских половых органов</v>
          </cell>
        </row>
        <row r="7327">
          <cell r="B7327" t="str">
            <v>Абляция при новообразованиях женских половых органов</v>
          </cell>
        </row>
        <row r="7328">
          <cell r="B7328" t="str">
            <v>Абляция при новообразованиях матки фокусированным ультразвуком под контролем магнитно-резонансной терапии</v>
          </cell>
        </row>
        <row r="7329">
          <cell r="B7329" t="str">
            <v>Абляция при новообразованиях молочной железы фокусированным ультразвуком</v>
          </cell>
        </row>
        <row r="7330">
          <cell r="B7330" t="str">
            <v>Высокоинтенсивное сфокусированное ультразвуковое воздействие при новообразованиях молочной железы</v>
          </cell>
        </row>
        <row r="7331">
          <cell r="B7331" t="str">
            <v>Магнитолазеротерапия при заболеваниях женских половых органов</v>
          </cell>
        </row>
        <row r="7332">
          <cell r="B7332" t="str">
            <v>Магнитолазеротерапия при заболеваниях женских половых органов внутриполостная</v>
          </cell>
        </row>
        <row r="7333">
          <cell r="B7333" t="str">
            <v>Ультразвуковое разрушение простаты</v>
          </cell>
        </row>
        <row r="7334">
          <cell r="B7334" t="str">
            <v>Фотодинамическая терапия при патологии мужских половых органов</v>
          </cell>
        </row>
        <row r="7335">
          <cell r="B7335" t="str">
            <v>Ректальный ультрафонофорез при заболеваниях мужских половых органов</v>
          </cell>
        </row>
        <row r="7336">
          <cell r="B7336" t="str">
            <v>Ректальное воздействие ультразвуком при заболеваниях мужских половых органов</v>
          </cell>
        </row>
        <row r="7337">
          <cell r="B7337" t="str">
            <v>Фотодинамическая терапия при новообразованиях мужских половых органов</v>
          </cell>
        </row>
        <row r="7338">
          <cell r="B7338" t="str">
            <v>Абляция при новообразованиях мужских половых органов</v>
          </cell>
        </row>
        <row r="7339">
          <cell r="B7339" t="str">
            <v>Абляция при новообразованиях предстательной железы фокусированным ультразвуком</v>
          </cell>
        </row>
        <row r="7340">
          <cell r="B7340" t="str">
            <v>Ректальное воздействие низкоинтенсивным лазерным излучением при заболеваниях мужских половых органов</v>
          </cell>
        </row>
        <row r="7341">
          <cell r="B7341" t="str">
            <v>Воздействие низкоинтенсивным лазерным излучением при заболеваниях желез внутренней секреции</v>
          </cell>
        </row>
        <row r="7342">
          <cell r="B7342" t="str">
            <v>Воздействие ультразвуковом при заболеваниях желез внутренней секреции</v>
          </cell>
        </row>
        <row r="7343">
          <cell r="B7343" t="str">
            <v>Лекарственный ультрафонофорез при заболеваниях желез внутренней секреции</v>
          </cell>
        </row>
        <row r="7344">
          <cell r="B7344" t="str">
            <v>Воздействие низкоинтенсивным лазерным излучением при заболеваниях центральной нервной системы и головного мозга</v>
          </cell>
        </row>
        <row r="7345">
          <cell r="B7345" t="str">
            <v>Ультрафиолетовое облучение при заболеваниях центральной нервной системы и головного мозга</v>
          </cell>
        </row>
        <row r="7346">
          <cell r="B7346" t="str">
            <v>Воздействие ультразвуковое при заболеваниях центральной нервной системы и головного мозга</v>
          </cell>
        </row>
        <row r="7347">
          <cell r="B7347" t="str">
            <v>Лекарственный ультрафонофорез при заболеваниях центральной нервной системы и головного мозга</v>
          </cell>
        </row>
        <row r="7348">
          <cell r="B7348" t="str">
            <v>Фотодинамическая терапия при новообразованиях головного мозга</v>
          </cell>
        </row>
        <row r="7349">
          <cell r="B7349" t="str">
            <v>Воздействие низкоинтенсивным лазерным излучением при заболеваниях периферической нервной системы</v>
          </cell>
        </row>
        <row r="7350">
          <cell r="B7350" t="str">
            <v>Воздействие ультразвуковое при заболеваниях периферической нервной системы</v>
          </cell>
        </row>
        <row r="7351">
          <cell r="B7351" t="str">
            <v>Лекарственный ультрафонофорез при заболеваниях периферической нервной системы</v>
          </cell>
        </row>
        <row r="7352">
          <cell r="B7352" t="str">
            <v>Фотодинамическая терапия при заболеваниях периферической нервной системы</v>
          </cell>
        </row>
        <row r="7353">
          <cell r="B7353" t="str">
            <v>Фотодинамическая терапия при новообразованиях периферических нервов и вегетативной нервной системы интраоперационная</v>
          </cell>
        </row>
        <row r="7354">
          <cell r="B7354" t="str">
            <v>Радиочастотная абляция периферических нервов, сплетений, вегетативных ганглиев</v>
          </cell>
        </row>
        <row r="7355">
          <cell r="B7355" t="str">
            <v>Эндоаурикулярное воздействие низкоинтенсивным лазерным излучением при заболеваниях органов слуха</v>
          </cell>
        </row>
        <row r="7356">
          <cell r="B7356" t="str">
            <v>Светолечение коротким ультрафиолетовым излучением наружного уха</v>
          </cell>
        </row>
        <row r="7357">
          <cell r="B7357" t="str">
            <v>Микроволновое излучение дециметрового диапазона при заболеваниях органов слуха</v>
          </cell>
        </row>
        <row r="7358">
          <cell r="B7358" t="str">
            <v>Фотодинамическая терапия при новообразованиях среднего уха интраоперационная</v>
          </cell>
        </row>
        <row r="7359">
          <cell r="B7359" t="str">
            <v>Эндоскопическая аргоноплазменная коагуляция при новообразованиях среднего уха</v>
          </cell>
        </row>
        <row r="7360">
          <cell r="B7360" t="str">
            <v>Эндоскопическая Nd:YAG лазерная коагуляция при новообразованиях среднего уха</v>
          </cell>
        </row>
        <row r="7361">
          <cell r="B7361" t="str">
            <v>Эндоскопическая фотодинамическая терапия при новообразованиях среднего уха</v>
          </cell>
        </row>
        <row r="7362">
          <cell r="B7362" t="str">
            <v>Лазерная коагуляция очагов кератита</v>
          </cell>
        </row>
        <row r="7363">
          <cell r="B7363" t="str">
            <v>Лазерная коагуляция новообразований сосудов роговицы, радужки</v>
          </cell>
        </row>
        <row r="7364">
          <cell r="B7364" t="str">
            <v>Лазерстимуляция роговицы</v>
          </cell>
        </row>
        <row r="7365">
          <cell r="B7365" t="str">
            <v>Лазерная корепраксия, дисцизия задней капсулы хрусталика</v>
          </cell>
        </row>
        <row r="7366">
          <cell r="B7366" t="str">
            <v>Лазерная иридэктомия</v>
          </cell>
        </row>
        <row r="7367">
          <cell r="B7367" t="str">
            <v>Лазергониотрабекулопунктура</v>
          </cell>
        </row>
        <row r="7368">
          <cell r="B7368" t="str">
            <v>Лазерный трабекулоспазис</v>
          </cell>
        </row>
        <row r="7369">
          <cell r="B7369" t="str">
            <v>Лазерная акупунктура органа зрения</v>
          </cell>
        </row>
        <row r="7370">
          <cell r="B7370" t="str">
            <v>Фокальная лазерная коагуляция глазного дна</v>
          </cell>
        </row>
        <row r="7371">
          <cell r="B7371" t="str">
            <v>Панретинальная лазерная коагуляция</v>
          </cell>
        </row>
        <row r="7372">
          <cell r="B7372" t="str">
            <v>Лазерная деструкция новообразований сетчатки, век, конъюнктивы, сосудистой оболочки глаза</v>
          </cell>
        </row>
        <row r="7373">
          <cell r="B7373" t="str">
            <v>Лазерстимуляция сетчатки</v>
          </cell>
        </row>
        <row r="7374">
          <cell r="B7374" t="str">
            <v>Лазерная деструкция гифемы</v>
          </cell>
        </row>
        <row r="7375">
          <cell r="B7375" t="str">
            <v>Лазерная рефракционная кератопластика</v>
          </cell>
        </row>
        <row r="7376">
          <cell r="B7376" t="str">
            <v>Термотерапия новообразований сетчатки, сосудистой оболочки глаза</v>
          </cell>
        </row>
        <row r="7377">
          <cell r="B7377" t="str">
            <v>Лазерный витреолизис</v>
          </cell>
        </row>
        <row r="7378">
          <cell r="B7378" t="str">
            <v>Эндолазеркоагуляция</v>
          </cell>
        </row>
        <row r="7379">
          <cell r="B7379" t="str">
            <v>Лазерная транссклеральная циклокоагуляция</v>
          </cell>
        </row>
        <row r="7380">
          <cell r="B7380" t="str">
            <v>Лазерная гониодесцеметопунктура</v>
          </cell>
        </row>
        <row r="7381">
          <cell r="B7381" t="str">
            <v>Лазерный синехиолизис</v>
          </cell>
        </row>
        <row r="7382">
          <cell r="B7382" t="str">
            <v>Лазерная стимуляция цилиарной мышцы</v>
          </cell>
        </row>
        <row r="7383">
          <cell r="B7383" t="str">
            <v>Лазерная коагуляция циклодиализной щели</v>
          </cell>
        </row>
        <row r="7384">
          <cell r="B7384" t="str">
            <v>Лазерная трабекулопластика</v>
          </cell>
        </row>
        <row r="7385">
          <cell r="B7385" t="str">
            <v>Ультрафиолетовое облучение (местное) при заболеваниях глаза и его придаточных пазух</v>
          </cell>
        </row>
        <row r="7386">
          <cell r="B7386" t="str">
            <v>Воздействие ультразвуковое при заболеваниях органов зрения</v>
          </cell>
        </row>
        <row r="7387">
          <cell r="B7387" t="str">
            <v>Ультрафонофорез препаратов при заболеваниях органов зрения</v>
          </cell>
        </row>
        <row r="7388">
          <cell r="B7388" t="str">
            <v>Лазериспарение при новообразованиях придаточного аппарата глаза</v>
          </cell>
        </row>
        <row r="7389">
          <cell r="B7389" t="str">
            <v>Лазерэксцизия при новообразованиях придаточного аппарата глаза</v>
          </cell>
        </row>
        <row r="7390">
          <cell r="B7390" t="str">
            <v>Секторальная лазеркоагуляция сетчатки</v>
          </cell>
        </row>
        <row r="7391">
          <cell r="B7391" t="str">
            <v>Лазерная дакриоцисториностомия</v>
          </cell>
        </row>
        <row r="7392">
          <cell r="B7392" t="str">
            <v>Кросслинкинг роговичного коллагена с использованием ультрафиолетового излучения</v>
          </cell>
        </row>
        <row r="7393">
          <cell r="B7393" t="str">
            <v>Низкоинтенсивная лазерная стимуляция зрительного нерва</v>
          </cell>
        </row>
        <row r="7394">
          <cell r="B7394" t="str">
            <v>Диодная транссклеральная лазеркоагуляция периферии сетчатки и/или цилиарного тела</v>
          </cell>
        </row>
        <row r="7395">
          <cell r="B7395" t="str">
            <v>Эндодиатермокоагуляция</v>
          </cell>
        </row>
        <row r="7396">
          <cell r="B7396" t="str">
            <v>Ультрафиолетовое облучение слизистой носа</v>
          </cell>
        </row>
        <row r="7397">
          <cell r="B7397" t="str">
            <v>Дистанционная уретеролитотрипсия</v>
          </cell>
        </row>
        <row r="7398">
          <cell r="B7398" t="str">
            <v>Дистанционная нефролитотрипсия</v>
          </cell>
        </row>
        <row r="7399">
          <cell r="B7399" t="str">
            <v>Воздействие ультразвуковое при заболеваниях почек и мочевыделительного тракта</v>
          </cell>
        </row>
        <row r="7400">
          <cell r="B7400" t="str">
            <v>Воздействие низкоинтенсивным лазерным излучением при заболеваниях почек и мочевыделительного тракта</v>
          </cell>
        </row>
        <row r="7401">
          <cell r="B7401" t="str">
            <v>Абляция при новообразованиях мочевыделительного тракта</v>
          </cell>
        </row>
        <row r="7402">
          <cell r="B7402" t="str">
            <v>Абляция криохирургическая при новообразованиях мочевыделительного тракта с использованием видеоэндоскопических технологий</v>
          </cell>
        </row>
        <row r="7403">
          <cell r="B7403" t="str">
            <v>Абляция радиочастотная новообразования мочевыделительного тракта с использованием видеоэндоскопических технологий</v>
          </cell>
        </row>
        <row r="7404">
          <cell r="B7404" t="str">
            <v>Криоабляция при новообразованиях мочевыделительного тракта чрескожная</v>
          </cell>
        </row>
        <row r="7405">
          <cell r="B7405" t="str">
            <v>Абляция радиочастотная при новообразованиях мочевыделительного тракта чрескожная</v>
          </cell>
        </row>
        <row r="7406">
          <cell r="B7406" t="str">
            <v>Радиочастотная абляция предстательной железы</v>
          </cell>
        </row>
        <row r="7407">
          <cell r="B7407" t="str">
            <v>Лазерная хирургия при новообразованиях мочевыделительного тракта</v>
          </cell>
        </row>
        <row r="7408">
          <cell r="B7408" t="str">
            <v>Лазерная хирургия при новообразованиях мочевыделительного тракта с использованием видеоэндоскопических технологий</v>
          </cell>
        </row>
        <row r="7409">
          <cell r="B7409" t="str">
            <v>Лазерная хирургия при новообразованиях мочевыделительного тракта чрескожная</v>
          </cell>
        </row>
        <row r="7410">
          <cell r="B7410" t="str">
            <v>Фотодинамическая терапия при новообразованиях мочевыделительного тракта</v>
          </cell>
        </row>
        <row r="7411">
          <cell r="B7411" t="str">
            <v>Фотодинамическая терапия при заболеваниях предстательной железы</v>
          </cell>
        </row>
        <row r="7412">
          <cell r="B7412" t="str">
            <v>Фотодинамическая терапия при новообразованиях почки интраоперационная</v>
          </cell>
        </row>
        <row r="7413">
          <cell r="B7413" t="str">
            <v>Фотодинамическая терапия при новообразованиях мочеточника интраоперационная</v>
          </cell>
        </row>
        <row r="7414">
          <cell r="B7414" t="str">
            <v>Фотодинамическая терапия при новообразованиях мочевого пузыря интраоперационная</v>
          </cell>
        </row>
        <row r="7415">
          <cell r="B7415" t="str">
            <v>Фотодинамическая терапия при новообразованиях мочевыделительного тракта интраоперационная</v>
          </cell>
        </row>
        <row r="7416">
          <cell r="B7416" t="str">
            <v>Абляция при новообразованиях почки</v>
          </cell>
        </row>
        <row r="7417">
          <cell r="B7417" t="str">
            <v>Радиочастотная абляция опухоли почки</v>
          </cell>
        </row>
        <row r="7418">
          <cell r="B7418" t="str">
            <v>Радиочастотная абляция опухоли почки с ультразвуковой и/или компьютерно-томографической навигацией</v>
          </cell>
        </row>
        <row r="7419">
          <cell r="B7419" t="str">
            <v>Высокоинтенсивная фокусированная ультразвуковая абляция опухоли почки</v>
          </cell>
        </row>
        <row r="7420">
          <cell r="B7420" t="str">
            <v>Лазерная хирургия при новообразованиях почки</v>
          </cell>
        </row>
        <row r="7421">
          <cell r="B7421" t="str">
            <v>Лазерная хирургия при новообразованиях почки с применением видеоэндоскопических технологий</v>
          </cell>
        </row>
        <row r="7422">
          <cell r="B7422" t="str">
            <v>Дистанционная цистолитотрипсия</v>
          </cell>
        </row>
        <row r="7423">
          <cell r="B7423" t="str">
            <v>Дистанционная пиелолитотрипсия</v>
          </cell>
        </row>
        <row r="7424">
          <cell r="B7424" t="str">
            <v>Дистанционная каликолитотрипсия</v>
          </cell>
        </row>
        <row r="7425">
          <cell r="B7425" t="str">
            <v>Ультрафонофорез лекарственных препаратов при заболеваниях почек и мочевыделительного тракта</v>
          </cell>
        </row>
        <row r="7426">
          <cell r="B7426" t="str">
            <v>Воздействие низкоинтенсивным лазерным излучением при заболеваниях мочевыделительного тракта</v>
          </cell>
        </row>
        <row r="7427">
          <cell r="B7427" t="str">
            <v>Воздействие инфракрасным излучением</v>
          </cell>
        </row>
        <row r="7428">
          <cell r="B7428" t="str">
            <v>Инфракрасное излучение общее</v>
          </cell>
        </row>
        <row r="7429">
          <cell r="B7429" t="str">
            <v>Воздействие излучением видимого диапазона</v>
          </cell>
        </row>
        <row r="7430">
          <cell r="B7430" t="str">
            <v>Воздействие излучением видимого диапазона через зрительный анализатор (цветоимпульсная терапия)</v>
          </cell>
        </row>
        <row r="7431">
          <cell r="B7431" t="str">
            <v>Воздействие коротким ультрафиолетовым излучением</v>
          </cell>
        </row>
        <row r="7432">
          <cell r="B7432" t="str">
            <v>Воздействие длинноволновым ультрафиолетовым излучением</v>
          </cell>
        </row>
        <row r="7433">
          <cell r="B7433" t="str">
            <v>Воздействие поляризованным светом</v>
          </cell>
        </row>
        <row r="7434">
          <cell r="B7434" t="str">
            <v>Вибрационное воздействие</v>
          </cell>
        </row>
        <row r="7435">
          <cell r="B7435" t="str">
            <v>Воздействие интегральным ультрафиолетовым излучением</v>
          </cell>
        </row>
        <row r="7436">
          <cell r="B7436" t="str">
            <v>Сонодинамическое воздействие</v>
          </cell>
        </row>
        <row r="7437">
          <cell r="B7437" t="str">
            <v>Плазмодинамическое воздействие</v>
          </cell>
        </row>
        <row r="7438">
          <cell r="B7438" t="str">
            <v>Фотодинамическая терапия при лапароскопии</v>
          </cell>
        </row>
        <row r="7439">
          <cell r="B7439" t="str">
            <v>Фотодинамическая терапия при поражении брюшины</v>
          </cell>
        </row>
        <row r="7440">
          <cell r="B7440" t="str">
            <v>Фотодинамическая терапия при новообразованиях брюшины интраоперационная</v>
          </cell>
        </row>
        <row r="7441">
          <cell r="B7441" t="str">
            <v>Флюоресцентное спектроскопическое исследование для определения распространенности опухолевого роста</v>
          </cell>
        </row>
        <row r="7442">
          <cell r="B7442" t="str">
            <v>Лазерная хирургия при новообразованиях мягких тканей</v>
          </cell>
        </row>
        <row r="7443">
          <cell r="B7443" t="str">
            <v>Определение биодозы для ультрафиолетового облучения</v>
          </cell>
        </row>
        <row r="7444">
          <cell r="B7444" t="str">
            <v>Ударно-волновая терапия</v>
          </cell>
        </row>
        <row r="7445">
          <cell r="B7445" t="str">
            <v>Эндоскопическая аргоноплазменная коагуляция опухоли</v>
          </cell>
        </row>
        <row r="7446">
          <cell r="B7446" t="str">
            <v>Эндоскопическая Nd:YAG лазерная коагуляция опухоли</v>
          </cell>
        </row>
        <row r="7447">
          <cell r="B7447" t="str">
            <v>Эндоскопическое электрохирургическое удаление опухоли</v>
          </cell>
        </row>
        <row r="7448">
          <cell r="B7448" t="str">
            <v>Абляция опухоли чрескожная под ультразвуковой (компьютерно-томографической) навигацией</v>
          </cell>
        </row>
        <row r="7449">
          <cell r="B7449" t="str">
            <v>Фотодинамическая терапия злокачественного новообразования</v>
          </cell>
        </row>
        <row r="7450">
          <cell r="B7450" t="str">
            <v>Эндоскопическая фотодинамическая терапия опухолей</v>
          </cell>
        </row>
        <row r="7451">
          <cell r="B7451" t="str">
            <v>Аргоноплазменная деструкция злокачественного образования</v>
          </cell>
        </row>
        <row r="7452">
          <cell r="B7452" t="str">
            <v>Высокоинтенсивное сфокусированное ультразвуковое воздействие</v>
          </cell>
        </row>
        <row r="7453">
          <cell r="B7453" t="str">
            <v>Эндоскопическая комбинированная операция: электрорезекция, аргоноплазменная коагуляция и фотодинамическая терапия опухоли</v>
          </cell>
        </row>
        <row r="7454">
          <cell r="B7454" t="str">
            <v>Абляция при новообразованиях забрюшинного пространства</v>
          </cell>
        </row>
        <row r="7455">
          <cell r="B7455" t="str">
            <v>Абляция при новообразованиях забрюшинного пространства фокусированным ультразвуком</v>
          </cell>
        </row>
        <row r="7456">
          <cell r="B7456" t="str">
            <v>Фотодинамическая терапия при заболеваниях костно-мышечной системы и суставов</v>
          </cell>
        </row>
        <row r="7457">
          <cell r="B7457" t="str">
            <v>Фотодинамическая терапия при новообразованиях костей и суставных хрящей интраоперационная</v>
          </cell>
        </row>
        <row r="7458">
          <cell r="B7458" t="str">
            <v>Фотодинамическая терапия при новообразованиях плаценты</v>
          </cell>
        </row>
        <row r="7459">
          <cell r="B7459" t="str">
            <v>Фотодинамическая терапия при новообразованиях плаценты интраоперационная</v>
          </cell>
        </row>
        <row r="7460">
          <cell r="B7460" t="str">
            <v>Фотодинамическая терапия при новообразованиях забрюшинного пространства</v>
          </cell>
        </row>
        <row r="7461">
          <cell r="B7461" t="str">
            <v>Фотодинамическая терапия при новообразованиях забрюшинного пространства интраоперационная</v>
          </cell>
        </row>
        <row r="7462">
          <cell r="B7462" t="str">
            <v>Радиочастотная термоабляция при новообразованиях забрюшинного пространства</v>
          </cell>
        </row>
        <row r="7463">
          <cell r="B7463" t="str">
            <v>Радиочастотная термоабляция при новообразованиях брюшины</v>
          </cell>
        </row>
        <row r="7464">
          <cell r="B7464" t="str">
            <v>Высокоинтенсивное сфокусированное ультразвуковое воздействие при новообразованиях костно-мышечной системы и суставов</v>
          </cell>
        </row>
        <row r="7465">
          <cell r="B7465" t="str">
            <v>Высокоинтенсивное сфокусированное ультразвуковое воздействие при новообразованиях забрюшинного пространства</v>
          </cell>
        </row>
        <row r="7466">
          <cell r="B7466" t="str">
            <v>Высокоинтенсивное сфокусированное ультразвуковое воздействие при новообразованиях брюшины</v>
          </cell>
        </row>
        <row r="7467">
          <cell r="B7467" t="str">
            <v>Коагуляция кровоточащего сосуда</v>
          </cell>
        </row>
        <row r="7468">
          <cell r="B7468" t="str">
            <v>Коагуляция кровоточащего сосуда аргонплазменная</v>
          </cell>
        </row>
        <row r="7469">
          <cell r="B7469" t="str">
            <v>Коагуляция кровоточащего сосуда лазерная</v>
          </cell>
        </row>
        <row r="7470">
          <cell r="B7470" t="str">
            <v>Лазерная коагуляция сосудистых анастомозов плаценты</v>
          </cell>
        </row>
        <row r="7471">
          <cell r="B7471" t="str">
            <v>Лазерная коагуляция сосудов пуповины</v>
          </cell>
        </row>
        <row r="7472">
          <cell r="B7472" t="str">
            <v>Сочетанное воздействие импульсных токов и ультразвуковой терапии</v>
          </cell>
        </row>
        <row r="7473">
          <cell r="B7473" t="str">
            <v>Сочетанное воздействие импульсных токов и фонофорез лекарственных веществ</v>
          </cell>
        </row>
        <row r="7474">
          <cell r="B7474" t="str">
            <v>Услуги по обслуживанию ортодонических аппаратов</v>
          </cell>
        </row>
        <row r="7475">
          <cell r="B7475" t="str">
            <v>Коррекция съемного ортодонического аппарата</v>
          </cell>
        </row>
        <row r="7476">
          <cell r="B7476" t="str">
            <v>Ремонт ортодонического аппарата</v>
          </cell>
        </row>
        <row r="7477">
          <cell r="B7477" t="str">
            <v>Услуги по изготовлению ортопедической конструкции стоматологической</v>
          </cell>
        </row>
        <row r="7478">
          <cell r="B7478" t="str">
            <v>Изготовление зуба литого металлического в несъемной конструкции протеза</v>
          </cell>
        </row>
        <row r="7479">
          <cell r="B7479" t="str">
            <v>Изготовление лапки литого зуба</v>
          </cell>
        </row>
        <row r="7480">
          <cell r="B7480" t="str">
            <v>Изготовление контрольной, огнеупорной модели</v>
          </cell>
        </row>
        <row r="7481">
          <cell r="B7481" t="str">
            <v>Изготовление зуба пластмассового простого</v>
          </cell>
        </row>
        <row r="7482">
          <cell r="B7482" t="str">
            <v>Изготовление спайки</v>
          </cell>
        </row>
        <row r="7483">
          <cell r="B7483" t="str">
            <v>Изготовление разборной модели</v>
          </cell>
        </row>
        <row r="7484">
          <cell r="B7484" t="str">
            <v>Изготовление гнутой лапки</v>
          </cell>
        </row>
        <row r="7485">
          <cell r="B7485" t="str">
            <v>Изготовление литого штифтового зуба</v>
          </cell>
        </row>
        <row r="7486">
          <cell r="B7486" t="str">
            <v>Изготовление съемного протеза из термопластического материала</v>
          </cell>
        </row>
        <row r="7487">
          <cell r="B7487" t="str">
            <v>Изготовление кламмерагнутого из стальной проволоки</v>
          </cell>
        </row>
        <row r="7488">
          <cell r="B7488" t="str">
            <v>Изоляция торуса</v>
          </cell>
        </row>
        <row r="7489">
          <cell r="B7489" t="str">
            <v>Изготовление армированной дуги литой</v>
          </cell>
        </row>
        <row r="7490">
          <cell r="B7490" t="str">
            <v>Изготовление фасетки литой (металлической)</v>
          </cell>
        </row>
        <row r="7491">
          <cell r="B7491" t="str">
            <v>Изготовление базиса бюгельного протеза с пластмассовыми зубами</v>
          </cell>
        </row>
        <row r="7492">
          <cell r="B7492" t="str">
            <v>Изготовление бюгельного каркаса</v>
          </cell>
        </row>
        <row r="7493">
          <cell r="B7493" t="str">
            <v>Изготовление огнеупорной модели</v>
          </cell>
        </row>
        <row r="7494">
          <cell r="B7494" t="str">
            <v>Изготовление литого базиса</v>
          </cell>
        </row>
        <row r="7495">
          <cell r="B7495" t="str">
            <v>Изготовление кламмера Роуча</v>
          </cell>
        </row>
        <row r="7496">
          <cell r="B7496" t="str">
            <v>Изготовление литого опорно-удерживающего кламмера</v>
          </cell>
        </row>
        <row r="7497">
          <cell r="B7497" t="str">
            <v>Изготовление литого опорно-удерживающего кламмера</v>
          </cell>
        </row>
        <row r="7498">
          <cell r="B7498" t="str">
            <v>Изготовление ограничителя базиса бюгельного протеза</v>
          </cell>
        </row>
        <row r="7499">
          <cell r="B7499" t="str">
            <v>Изготовление седла бюгельного протеза</v>
          </cell>
        </row>
        <row r="7500">
          <cell r="B7500" t="str">
            <v>Изготовление ответвления в бюгеле (компайдер)</v>
          </cell>
        </row>
        <row r="7501">
          <cell r="B7501" t="str">
            <v>Изготовление фасетки в бюгельном протезе</v>
          </cell>
        </row>
        <row r="7502">
          <cell r="B7502" t="str">
            <v>Изготовление зуба литого в бюгельном протезе</v>
          </cell>
        </row>
        <row r="7503">
          <cell r="B7503" t="str">
            <v>Изготовление лапки шинирующей в бюгельном протезе</v>
          </cell>
        </row>
        <row r="7504">
          <cell r="B7504" t="str">
            <v>Изготовление контрольной модели</v>
          </cell>
        </row>
        <row r="7505">
          <cell r="B7505" t="str">
            <v>Изготовление коронки цельнолитой</v>
          </cell>
        </row>
        <row r="7506">
          <cell r="B7506" t="str">
            <v>Изготовление коронки металлоакриловой на цельнолитом каркасе</v>
          </cell>
        </row>
        <row r="7507">
          <cell r="B7507" t="str">
            <v>Изготовление коронки пластмассовой</v>
          </cell>
        </row>
        <row r="7508">
          <cell r="B7508" t="str">
            <v>Изготовление коронки металлической штампованной</v>
          </cell>
        </row>
        <row r="7509">
          <cell r="B7509" t="str">
            <v>Изготовление комбинированной коронки</v>
          </cell>
        </row>
        <row r="7510">
          <cell r="B7510" t="str">
            <v>Изготовление частичного съемного протеза</v>
          </cell>
        </row>
        <row r="7511">
          <cell r="B7511" t="str">
            <v>Перебазировка съемного протеза лабораторным методом</v>
          </cell>
        </row>
        <row r="7512">
          <cell r="B7512" t="str">
            <v>Приварка кламмера</v>
          </cell>
        </row>
        <row r="7513">
          <cell r="B7513" t="str">
            <v>Приварка зуба</v>
          </cell>
        </row>
        <row r="7514">
          <cell r="B7514" t="str">
            <v>Починка перелома базиса самотвердеющей пластмассой</v>
          </cell>
        </row>
        <row r="7515">
          <cell r="B7515" t="str">
            <v>Починка двух переломов базиса самотвердеющей пластмассой</v>
          </cell>
        </row>
        <row r="7516">
          <cell r="B7516" t="str">
            <v>Изготовление эластической прокладки (лабораторный метод)</v>
          </cell>
        </row>
        <row r="7517">
          <cell r="B7517" t="str">
            <v>Изготовление полного съемного пластинчатого протеза</v>
          </cell>
        </row>
        <row r="7518">
          <cell r="B7518" t="str">
            <v>Изготовление коронки телескопической</v>
          </cell>
        </row>
        <row r="7519">
          <cell r="B7519" t="str">
            <v>Изготовление одного элемента к съемной пластинке</v>
          </cell>
        </row>
        <row r="7520">
          <cell r="B7520" t="str">
            <v>Изготовление боксерской шины</v>
          </cell>
        </row>
        <row r="7521">
          <cell r="B7521" t="str">
            <v>Изготовление воскового валика</v>
          </cell>
        </row>
        <row r="7522">
          <cell r="B7522" t="str">
            <v>Изготовление дуги вестибулярной с дополнительными изгибами</v>
          </cell>
        </row>
        <row r="7523">
          <cell r="B7523" t="str">
            <v>Изготовление замкового крепления</v>
          </cell>
        </row>
        <row r="7524">
          <cell r="B7524" t="str">
            <v>Изготовление звеньев</v>
          </cell>
        </row>
        <row r="7525">
          <cell r="B7525" t="str">
            <v>Изготовление зуба металлоакрилового</v>
          </cell>
        </row>
        <row r="7526">
          <cell r="B7526" t="str">
            <v>Изготовление зуба металлокерамического</v>
          </cell>
        </row>
        <row r="7527">
          <cell r="B7527" t="str">
            <v>Изготовление зуба пластмассового сложного</v>
          </cell>
        </row>
        <row r="7528">
          <cell r="B7528" t="str">
            <v>Изготовление кольца ортодонтического</v>
          </cell>
        </row>
        <row r="7529">
          <cell r="B7529" t="str">
            <v>Изготовление контрольной модели с оформлением цоколя</v>
          </cell>
        </row>
        <row r="7530">
          <cell r="B7530" t="str">
            <v>Изготовление коронки бюгельной</v>
          </cell>
        </row>
        <row r="7531">
          <cell r="B7531" t="str">
            <v>Изготовление коронки металлокерамической (фарфоровой)</v>
          </cell>
        </row>
        <row r="7532">
          <cell r="B7532" t="str">
            <v>Изготовление коронки ортодонтической</v>
          </cell>
        </row>
        <row r="7533">
          <cell r="B7533" t="str">
            <v>Изготовление окклюзионной накладки в мостовидном протезе</v>
          </cell>
        </row>
        <row r="7534">
          <cell r="B7534" t="str">
            <v>Изготовление пелота на металлическом каркасе</v>
          </cell>
        </row>
        <row r="7535">
          <cell r="B7535" t="str">
            <v>Изготовление пластинки вестибулярной</v>
          </cell>
        </row>
        <row r="7536">
          <cell r="B7536" t="str">
            <v>Изготовление пластинки с заслоном для языка (без кламмеров)</v>
          </cell>
        </row>
        <row r="7537">
          <cell r="B7537" t="str">
            <v>Изготовление пластинки с окклюзионными накладками</v>
          </cell>
        </row>
        <row r="7538">
          <cell r="B7538" t="str">
            <v>Изготовление позиционера</v>
          </cell>
        </row>
        <row r="7539">
          <cell r="B7539" t="str">
            <v>Изготовление полного съемного протеза с фарфоровыми зубами</v>
          </cell>
        </row>
        <row r="7540">
          <cell r="B7540" t="str">
            <v>Изготовление съемной пластинки из пластмассы без элементов (накусочной пластинки)</v>
          </cell>
        </row>
        <row r="7541">
          <cell r="B7541" t="str">
            <v>Изготовление штифтовой конструкции</v>
          </cell>
        </row>
        <row r="7542">
          <cell r="B7542" t="str">
            <v>Изготовление элайнера</v>
          </cell>
        </row>
        <row r="7543">
          <cell r="B7543" t="str">
            <v>Инжекция термопластической массы при изготовлении съемного протеза</v>
          </cell>
        </row>
        <row r="7544">
          <cell r="B7544" t="str">
            <v>Изготовление частичного съемного протеза с фарфоровыми зубами</v>
          </cell>
        </row>
        <row r="7545">
          <cell r="B7545" t="str">
            <v>Изготовление съемной пластинки с наклонной плоскостью</v>
          </cell>
        </row>
        <row r="7546">
          <cell r="B7546" t="str">
            <v>Изготовление металлоакриловой коронки на штампованном колпачке</v>
          </cell>
        </row>
        <row r="7547">
          <cell r="B7547" t="str">
            <v>Изготовление коронки пластмассовой с послойной моделировкой</v>
          </cell>
        </row>
        <row r="7548">
          <cell r="B7548" t="str">
            <v>Изготовление сложного челюстного протеза</v>
          </cell>
        </row>
        <row r="7549">
          <cell r="B7549" t="str">
            <v>Установка крепления в конструкцию съемного протеза при протезировании на имплантатах</v>
          </cell>
        </row>
        <row r="7550">
          <cell r="B7550" t="str">
            <v>Изготовление дуги вестибулярной</v>
          </cell>
        </row>
        <row r="7551">
          <cell r="B7551" t="str">
            <v>Припасовка и наложение ортодонтического аппарата</v>
          </cell>
        </row>
        <row r="7552">
          <cell r="B7552" t="str">
            <v>Проведение пробы Штанге</v>
          </cell>
        </row>
        <row r="7553">
          <cell r="B7553" t="str">
            <v>Проведение пробы Генчи</v>
          </cell>
        </row>
        <row r="7554">
          <cell r="B7554" t="str">
            <v>Проведение пробы Серкина</v>
          </cell>
        </row>
        <row r="7555">
          <cell r="B7555" t="str">
            <v>Проведение пробы Розенталя</v>
          </cell>
        </row>
        <row r="7556">
          <cell r="B7556" t="str">
            <v>Проведение пробы А.Е. Шафрановского</v>
          </cell>
        </row>
        <row r="7557">
          <cell r="B7557" t="str">
            <v>Проведение пробы Лебедева</v>
          </cell>
        </row>
        <row r="7558">
          <cell r="B7558" t="str">
            <v>Оксигемометрия</v>
          </cell>
        </row>
        <row r="7559">
          <cell r="B7559" t="str">
            <v>Подбор параметров работы постоянного имплантируемого антиаритмического устройства</v>
          </cell>
        </row>
        <row r="7560">
          <cell r="B7560" t="str">
            <v>Программирование постоянного имплантируемого антиаритмического устройства</v>
          </cell>
        </row>
        <row r="7561">
          <cell r="B7561" t="str">
            <v>Тестирование состояния постоянного имплантируемого антиаритмического устройства</v>
          </cell>
        </row>
        <row r="7562">
          <cell r="B7562" t="str">
            <v>Настройка нейростимулятора</v>
          </cell>
        </row>
        <row r="7563">
          <cell r="B7563" t="str">
            <v>Подбор слухового аппарата</v>
          </cell>
        </row>
        <row r="7564">
          <cell r="B7564" t="str">
            <v>Настройка речевого процесса</v>
          </cell>
        </row>
        <row r="7565">
          <cell r="B7565" t="str">
            <v>Конвертация карт настройки речевого процессора</v>
          </cell>
        </row>
        <row r="7566">
          <cell r="B7566" t="str">
            <v>Импорт (экспорт) индивидуальных настроечных карт речевого процессора</v>
          </cell>
        </row>
        <row r="7567">
          <cell r="B7567" t="str">
            <v>Настройка речевых процессоров при бинауральной имплантации</v>
          </cell>
        </row>
        <row r="7568">
          <cell r="B7568" t="str">
            <v>Настройка слухового аппарата</v>
          </cell>
        </row>
        <row r="7569">
          <cell r="B7569" t="str">
            <v>Установка речевого процессора</v>
          </cell>
        </row>
        <row r="7570">
          <cell r="B7570" t="str">
            <v>Замена речевого процессора</v>
          </cell>
        </row>
        <row r="7571">
          <cell r="B7571" t="str">
            <v>Услуги по обслуживанию речевого процессора</v>
          </cell>
        </row>
        <row r="7572">
          <cell r="B7572" t="str">
            <v>Ремонт речевого процессора</v>
          </cell>
        </row>
        <row r="7573">
          <cell r="B7573" t="str">
            <v>Утратил силу. - Приказ Минздрава России от 16.04.2019 N 217н</v>
          </cell>
        </row>
        <row r="7574">
          <cell r="B7574" t="str">
            <v>Утратил силу. - Приказ Минздрава России от 16.04.2019 N 217н</v>
          </cell>
        </row>
        <row r="7575">
          <cell r="B7575" t="str">
            <v>Подбор очковой коррекции зрения</v>
          </cell>
        </row>
        <row r="7576">
          <cell r="B7576" t="str">
            <v>Подбор контактной коррекции зрения</v>
          </cell>
        </row>
        <row r="7577">
          <cell r="B7577" t="str">
            <v>Подбор ортокератологических линз</v>
          </cell>
        </row>
        <row r="7578">
          <cell r="B7578" t="str">
            <v>Скарификация и туширование роговичных очагов воспаления</v>
          </cell>
        </row>
        <row r="7579">
          <cell r="B7579" t="str">
            <v>Подбор и адаптация глазного протеза</v>
          </cell>
        </row>
        <row r="7580">
          <cell r="B7580" t="str">
            <v>Коагуляция (туширование) фистулы зоны фильтрации</v>
          </cell>
        </row>
        <row r="7581">
          <cell r="B7581" t="str">
            <v>Ремонт очков</v>
          </cell>
        </row>
        <row r="7582">
          <cell r="B7582" t="str">
            <v>Пособие по подбору ортопедических стелек</v>
          </cell>
        </row>
        <row r="7583">
          <cell r="B7583" t="str">
            <v>Пособие по подбору ортопедической обуви</v>
          </cell>
        </row>
        <row r="7584">
          <cell r="B7584" t="str">
            <v>Пособие по наложению протеза</v>
          </cell>
        </row>
        <row r="7585">
          <cell r="B7585" t="str">
            <v>Постановка функционального диагноза</v>
          </cell>
        </row>
        <row r="7586">
          <cell r="B7586" t="str">
            <v>Определение функционального класса больного</v>
          </cell>
        </row>
        <row r="7587">
          <cell r="B7587" t="str">
            <v>Определение двигательного режима</v>
          </cell>
        </row>
        <row r="7588">
          <cell r="B7588" t="str">
            <v>Определение типа реакции сердечно-сосудистой системы на физическую нагрузку</v>
          </cell>
        </row>
        <row r="7589">
          <cell r="B7589" t="str">
            <v>Назначение лекарственных препаратов, методов, форм лечебной физкультуры</v>
          </cell>
        </row>
        <row r="7590">
          <cell r="B7590" t="str">
            <v>Составление плана проведения курса лечебной физкультуры</v>
          </cell>
        </row>
        <row r="7591">
          <cell r="B7591" t="str">
            <v>Определение реабилитационной способности</v>
          </cell>
        </row>
        <row r="7592">
          <cell r="B7592" t="str">
            <v>Определение реабилитационного прогноза</v>
          </cell>
        </row>
        <row r="7593">
          <cell r="B7593" t="str">
            <v>Проведение контроля эффективности проведения занятий лечебной физкультурой</v>
          </cell>
        </row>
        <row r="7594">
          <cell r="B7594" t="str">
            <v>Применение игр в реабилитационном процессе</v>
          </cell>
        </row>
        <row r="7595">
          <cell r="B7595" t="str">
            <v>Применение игр на месте в реабилитационном процессе</v>
          </cell>
        </row>
        <row r="7596">
          <cell r="B7596" t="str">
            <v>Применение подвижных игр в реабилитационном процессе</v>
          </cell>
        </row>
        <row r="7597">
          <cell r="B7597" t="str">
            <v>Применение спортивных игр в реабилитационном процессе</v>
          </cell>
        </row>
        <row r="7598">
          <cell r="B7598" t="str">
            <v>Туризм в реабилитационном процессе</v>
          </cell>
        </row>
        <row r="7599">
          <cell r="B7599" t="str">
            <v>Ближний туризм в реабилитационном процессе</v>
          </cell>
        </row>
        <row r="7600">
          <cell r="B7600" t="str">
            <v>Дальний туризм в реабилитационном процессе</v>
          </cell>
        </row>
        <row r="7601">
          <cell r="B7601" t="str">
            <v>Применение элементов спорта в реабилитационных программах</v>
          </cell>
        </row>
        <row r="7602">
          <cell r="B7602" t="str">
            <v>Постуральная коррекция</v>
          </cell>
        </row>
        <row r="7603">
          <cell r="B7603" t="str">
            <v>Проба Мартинэ-Кушелевского</v>
          </cell>
        </row>
        <row r="7604">
          <cell r="B7604" t="str">
            <v>Проба Дешина и Котова (трехминутный бег в темпе 180 шагов в минуту)</v>
          </cell>
        </row>
        <row r="7605">
          <cell r="B7605" t="str">
            <v>Проба ЦОЛИФКа (60 подскоков за 30 секунд)</v>
          </cell>
        </row>
        <row r="7606">
          <cell r="B7606" t="str">
            <v>Тест Купера</v>
          </cell>
        </row>
        <row r="7607">
          <cell r="B7607" t="str">
            <v>Гарвардский степ-тест</v>
          </cell>
        </row>
        <row r="7608">
          <cell r="B7608" t="str">
            <v>Проведение теста с физической нагрузкой с использованием эргометра</v>
          </cell>
        </row>
        <row r="7609">
          <cell r="B7609" t="str">
            <v>Проведение теста с однократной физической нагрузкой меняющейся интенсивности</v>
          </cell>
        </row>
        <row r="7610">
          <cell r="B7610" t="str">
            <v>Проведение теста с многократной физической нагрузкой неменяющейся интенсивности</v>
          </cell>
        </row>
        <row r="7611">
          <cell r="B7611" t="str">
            <v>Проведение теста с многократной физической нагрузкой меняющейся интенсивности</v>
          </cell>
        </row>
        <row r="7612">
          <cell r="B7612" t="str">
            <v>Проба Летунова</v>
          </cell>
        </row>
        <row r="7613">
          <cell r="B7613" t="str">
            <v>Кинематография</v>
          </cell>
        </row>
        <row r="7614">
          <cell r="B7614" t="str">
            <v>Составление медицинского заключения о допуске к занятиям физической культурой</v>
          </cell>
        </row>
        <row r="7615">
          <cell r="B7615" t="str">
            <v>Составление медицинского заключения о допуске к занятиям спортом</v>
          </cell>
        </row>
        <row r="7616">
          <cell r="B7616" t="str">
            <v>Составление медицинского заключения об уровне общей физической подготовленности</v>
          </cell>
        </row>
        <row r="7617">
          <cell r="B7617" t="str">
            <v>Составление медицинского заключения об уровне тренированности</v>
          </cell>
        </row>
        <row r="7618">
          <cell r="B7618" t="str">
            <v>Составление медицинского заключения о переутомлении спортсмена</v>
          </cell>
        </row>
        <row r="7619">
          <cell r="B7619" t="str">
            <v>Составление медицинского заключения о перенапряжении спортсмена</v>
          </cell>
        </row>
        <row r="7620">
          <cell r="B7620" t="str">
            <v>Составление медицинского заключения о допуске к соревнованиям</v>
          </cell>
        </row>
        <row r="7621">
          <cell r="B7621" t="str">
            <v>Составление медицинского заключения об уровне здоровья спортсмена</v>
          </cell>
        </row>
        <row r="7622">
          <cell r="B7622" t="str">
            <v>Составление заключения о характере предстартового состояния организма спортсмена</v>
          </cell>
        </row>
        <row r="7623">
          <cell r="B7623" t="str">
            <v>Определение медицинской группы для занятий физической культурой</v>
          </cell>
        </row>
        <row r="7624">
          <cell r="B7624" t="str">
            <v>Определение медицинской группы для занятий физической культурой детского населения</v>
          </cell>
        </row>
        <row r="7625">
          <cell r="B7625" t="str">
            <v>Определение медицинской группы для занятий физической культурой взрослого населения</v>
          </cell>
        </row>
        <row r="7626">
          <cell r="B7626" t="str">
            <v>Изучение реакции восстановления</v>
          </cell>
        </row>
        <row r="7627">
          <cell r="B7627" t="str">
            <v>Врачебно-педагогические наблюдения за занятием лечебной физкультурой</v>
          </cell>
        </row>
        <row r="7628">
          <cell r="B7628" t="str">
            <v>Тренировка спортсмена после заболевания или травмы по восстановлению общей работоспособности (в реабилитационном стационаре)</v>
          </cell>
        </row>
        <row r="7629">
          <cell r="B7629" t="str">
            <v>Тренировка спортсмена после заболевания или травмы по восстановлению специальной работоспособности (в реабилитационном стационаре)</v>
          </cell>
        </row>
        <row r="7630">
          <cell r="B7630" t="str">
            <v>Медицинская эвакуация</v>
          </cell>
        </row>
        <row r="7631">
          <cell r="B7631" t="str">
            <v>Санитарно-авиационная эвакуация</v>
          </cell>
        </row>
        <row r="7632">
          <cell r="B7632" t="str">
            <v>Санитарная эвакуация наземным транспортом</v>
          </cell>
        </row>
        <row r="7633">
          <cell r="B7633" t="str">
            <v>Санитарная эвакуация водным транспортом</v>
          </cell>
        </row>
        <row r="7634">
          <cell r="B7634" t="str">
            <v>Санитарная эвакуация другими видами транспорта</v>
          </cell>
        </row>
        <row r="7635">
          <cell r="B7635" t="str">
            <v>Медицинское сопровождение при медицинской эвакуации</v>
          </cell>
        </row>
        <row r="7636">
          <cell r="B7636" t="str">
            <v>Подбор фиксирующих устройств при планировании лучевой терапии</v>
          </cell>
        </row>
        <row r="7637">
          <cell r="B7637" t="str">
            <v>Дистанционная настройка параметров функционирования используемого пациентом медицинского изделия</v>
          </cell>
        </row>
        <row r="7638">
          <cell r="B7638" t="str">
            <v>Лечебная рекомпрессия по воздушным режимам</v>
          </cell>
        </row>
        <row r="7639">
          <cell r="B7639" t="str">
            <v>Лечебная рекомпрессия по кислородно-воздушным режимам</v>
          </cell>
        </row>
        <row r="7640">
          <cell r="B7640" t="str">
            <v>Лечебная рекомпрессия по кислородным режимам</v>
          </cell>
        </row>
        <row r="7641">
          <cell r="B7641" t="str">
            <v>Лечебная рекомпрессия по кислородно-азотно-гелиевым режимам</v>
          </cell>
        </row>
        <row r="7642">
          <cell r="B7642" t="str">
            <v>Воздействие гипербарическое при профессиональных заболеваниях водолазов (кессонщиков)</v>
          </cell>
        </row>
        <row r="7643">
          <cell r="B7643" t="str">
            <v>Услуги по обслуживанию ортопедических приспособлений</v>
          </cell>
        </row>
        <row r="7644">
          <cell r="B7644" t="str">
            <v>Коррекция съемной ортопедической конструкции</v>
          </cell>
        </row>
        <row r="7645">
          <cell r="B7645" t="str">
            <v>Составление меню диетического питания</v>
          </cell>
        </row>
        <row r="7646">
          <cell r="B7646" t="str">
            <v>Расчет калорийности диеты</v>
          </cell>
        </row>
        <row r="7647">
          <cell r="B7647" t="str">
            <v>Определение гликемического индекса пищевых продуктов и блюд</v>
          </cell>
        </row>
        <row r="7648">
          <cell r="B7648" t="str">
            <v>Мониторинг структуры потребления пищевых веществ и энергии</v>
          </cell>
        </row>
        <row r="7649">
          <cell r="B7649" t="str">
            <v>Оценка риска развития алиментарно-зависимых заболеваний</v>
          </cell>
        </row>
        <row r="7650">
          <cell r="B7650" t="str">
            <v>Оценка фактического питания с использованием метода 24-часового (суточного) воспроизведения питания</v>
          </cell>
        </row>
        <row r="7651">
          <cell r="B7651" t="str">
            <v>Применение грелки</v>
          </cell>
        </row>
        <row r="7652">
          <cell r="B7652" t="str">
            <v>Наложение компресса на кожу</v>
          </cell>
        </row>
        <row r="7653">
          <cell r="B7653" t="str">
            <v>Применение пузыря со льдом</v>
          </cell>
        </row>
        <row r="7654">
          <cell r="B7654" t="str">
            <v>Криодеструкция кожи</v>
          </cell>
        </row>
        <row r="7655">
          <cell r="B7655" t="str">
            <v>Криомассаж кожи</v>
          </cell>
        </row>
        <row r="7656">
          <cell r="B7656" t="str">
            <v>Криотерапия общая (криокамера)</v>
          </cell>
        </row>
        <row r="7657">
          <cell r="B7657" t="str">
            <v>Гипотермия местная контактная</v>
          </cell>
        </row>
        <row r="7658">
          <cell r="B7658" t="str">
            <v>Криотерапия локальная</v>
          </cell>
        </row>
        <row r="7659">
          <cell r="B7659" t="str">
            <v>Тепловизорное определение глубины ожога</v>
          </cell>
        </row>
        <row r="7660">
          <cell r="B7660" t="str">
            <v>Гипертермическая химиотерапия мягких тканей</v>
          </cell>
        </row>
        <row r="7661">
          <cell r="B7661" t="str">
            <v>Криодеструкция новообразований костей</v>
          </cell>
        </row>
        <row r="7662">
          <cell r="B7662" t="str">
            <v>Гипертермия лимфангиом</v>
          </cell>
        </row>
        <row r="7663">
          <cell r="B7663" t="str">
            <v>Тепловизорная диагностика заболеваний носа и придаточных пазух</v>
          </cell>
        </row>
        <row r="7664">
          <cell r="B7664" t="str">
            <v>Криовоздействие при заболеваниях верхних дыхательных путей</v>
          </cell>
        </row>
        <row r="7665">
          <cell r="B7665" t="str">
            <v>Криодеструкция доброкачественных образований полости носа и глотки</v>
          </cell>
        </row>
        <row r="7666">
          <cell r="B7666" t="str">
            <v>Криовоздействие на нижние носовые раковины</v>
          </cell>
        </row>
        <row r="7667">
          <cell r="B7667" t="str">
            <v>Туширование слизистой носоглотки</v>
          </cell>
        </row>
        <row r="7668">
          <cell r="B7668" t="str">
            <v>Исследование гемодинамики методом термоделюции</v>
          </cell>
        </row>
        <row r="7669">
          <cell r="B7669" t="str">
            <v>Криодеструкция при сосудистых новообразованиях</v>
          </cell>
        </row>
        <row r="7670">
          <cell r="B7670" t="str">
            <v>Гипертермия сверхвысокочастотная при сосудистых новообразованиях</v>
          </cell>
        </row>
        <row r="7671">
          <cell r="B7671" t="str">
            <v>Тепловизорная диагностика болезней печени</v>
          </cell>
        </row>
        <row r="7672">
          <cell r="B7672" t="str">
            <v>Деструкция очаговых образований печени, основанная на тепловых эффектах</v>
          </cell>
        </row>
        <row r="7673">
          <cell r="B7673" t="str">
            <v>Криодеструкция очаговых образований печени</v>
          </cell>
        </row>
        <row r="7674">
          <cell r="B7674" t="str">
            <v>Тепловизорная диагностика болезней поджелудочной железы</v>
          </cell>
        </row>
        <row r="7675">
          <cell r="B7675" t="str">
            <v>Ректальная гипертермия при заболеваниях сигмовидной и прямой кишки</v>
          </cell>
        </row>
        <row r="7676">
          <cell r="B7676" t="str">
            <v>Криодеструкция доброкачественных новообразований женских половых органов</v>
          </cell>
        </row>
        <row r="7677">
          <cell r="B7677" t="str">
            <v>Внутривлагалищное криовоздействие при заболеваниях женских половых органов</v>
          </cell>
        </row>
        <row r="7678">
          <cell r="B7678" t="str">
            <v>Гипертермия при новообразованиях женских половых органов</v>
          </cell>
        </row>
        <row r="7679">
          <cell r="B7679" t="str">
            <v>Ректальная гипертермия при заболеваниях мужских половых органов</v>
          </cell>
        </row>
        <row r="7680">
          <cell r="B7680" t="str">
            <v>Уретральное воздействие с помощью локальной гипертермии</v>
          </cell>
        </row>
        <row r="7681">
          <cell r="B7681" t="str">
            <v>Криодеструкция новообразования предстательной железы</v>
          </cell>
        </row>
        <row r="7682">
          <cell r="B7682" t="str">
            <v>Криодеструкция новообразований головного мозга</v>
          </cell>
        </row>
        <row r="7683">
          <cell r="B7683" t="str">
            <v>Тепловизорная диагностика болезней органа зрения</v>
          </cell>
        </row>
        <row r="7684">
          <cell r="B7684" t="str">
            <v>Микродиатермокоагуляция очага кератита</v>
          </cell>
        </row>
        <row r="7685">
          <cell r="B7685" t="str">
            <v>Транссклеральная криодеструкция новообразований сетчатки, сосудистой оболочки глаза</v>
          </cell>
        </row>
        <row r="7686">
          <cell r="B7686" t="str">
            <v>Криокоагуляция сетчатки</v>
          </cell>
        </row>
        <row r="7687">
          <cell r="B7687" t="str">
            <v>Криоциклодеструкция цилиарного тела</v>
          </cell>
        </row>
        <row r="7688">
          <cell r="B7688" t="str">
            <v>Погружная диатермокоагуляция при новообразованиях придаточного аппарата глаза</v>
          </cell>
        </row>
        <row r="7689">
          <cell r="B7689" t="str">
            <v>Тепловизорная диагностика болезней почек</v>
          </cell>
        </row>
        <row r="7690">
          <cell r="B7690" t="str">
            <v>Криодеструкция новообразования почки</v>
          </cell>
        </row>
        <row r="7691">
          <cell r="B7691" t="str">
            <v>Гипертермия, биоэлектротерапия при новообразованиях</v>
          </cell>
        </row>
        <row r="7692">
          <cell r="B7692" t="str">
            <v>Тепловизорная диагностика лучевых поражений</v>
          </cell>
        </row>
        <row r="7693">
          <cell r="B7693" t="str">
            <v>Гипотермия</v>
          </cell>
        </row>
        <row r="7694">
          <cell r="B7694" t="str">
            <v>Гипотермия общая</v>
          </cell>
        </row>
        <row r="7695">
          <cell r="B7695" t="str">
            <v>Гипотермия локальная</v>
          </cell>
        </row>
        <row r="7696">
          <cell r="B7696" t="str">
            <v>Гипотермия региональная</v>
          </cell>
        </row>
        <row r="7697">
          <cell r="B7697" t="str">
            <v>Криодеструкция новообразований мягких тканей</v>
          </cell>
        </row>
        <row r="7698">
          <cell r="B7698" t="str">
            <v>Назначение лекарственных препаратов при заболеваниях кожи, подкожно-жировой клетчатки, придатков кожи</v>
          </cell>
        </row>
        <row r="7699">
          <cell r="B7699" t="str">
            <v>Назначение лекарственных препаратов группы ингибиторов фактора некроза опухоли альфа при заболеваниях кожи</v>
          </cell>
        </row>
        <row r="7700">
          <cell r="B7700" t="str">
            <v>Назначение лекарственных препаратов группы ингибиторов интерлейкина при заболеваниях кожи</v>
          </cell>
        </row>
        <row r="7701">
          <cell r="B7701" t="str">
            <v>Назначение диетического питания при заболеваниях кожи, подкожно-жировой клетчатки, придатков кожи</v>
          </cell>
        </row>
        <row r="7702">
          <cell r="B7702" t="str">
            <v>Назначение лечебно-оздоровительного режима при заболеваниях кожи, подкожно-жировой клетчатки, придатков кожи</v>
          </cell>
        </row>
        <row r="7703">
          <cell r="B7703" t="str">
            <v>Назначение лекарственных препаратов при заболеваниях мышечной системы</v>
          </cell>
        </row>
        <row r="7704">
          <cell r="B7704" t="str">
            <v>Назначение диетического питания при заболеваниях мышечной системы</v>
          </cell>
        </row>
        <row r="7705">
          <cell r="B7705" t="str">
            <v>Назначение лечебно-оздоровительного режима при заболеваниях мышечной системы</v>
          </cell>
        </row>
        <row r="7706">
          <cell r="B7706" t="str">
            <v>Назначение лекарственных препаратов при заболеваниях костной системы</v>
          </cell>
        </row>
        <row r="7707">
          <cell r="B7707" t="str">
            <v>Назначение диетического питания при заболеваниях костной системы</v>
          </cell>
        </row>
        <row r="7708">
          <cell r="B7708" t="str">
            <v>Назначение лечебно-оздоровительного режима при заболеваниях костной системы</v>
          </cell>
        </row>
        <row r="7709">
          <cell r="B7709" t="str">
            <v>Назначение лекарственных препаратов при заболеваниях суставов</v>
          </cell>
        </row>
        <row r="7710">
          <cell r="B7710" t="str">
            <v>Назначение лекарственных препаратов группы ингибиторов фактора некроза опухоли альфа при артропатиях, спондилопатиях</v>
          </cell>
        </row>
        <row r="7711">
          <cell r="B7711" t="str">
            <v>Назначение лекарственных препаратов группы ингибиторов интерлейкина при артропатиях, спондилопатиях</v>
          </cell>
        </row>
        <row r="7712">
          <cell r="B7712" t="str">
            <v>Назначение лекарственных препаратов группы ингибиторов фактора некроза опухоли альфа при системных поражениях соединительной ткани</v>
          </cell>
        </row>
        <row r="7713">
          <cell r="B7713" t="str">
            <v>Назначение лекарственных препаратов группы ингибиторов интерлейкина при системных поражениях соединительной ткани</v>
          </cell>
        </row>
        <row r="7714">
          <cell r="B7714" t="str">
            <v>Назначение лекарственных препаратов группы селективных иммунодепрессантов при артропатиях, спондилопатиях</v>
          </cell>
        </row>
        <row r="7715">
          <cell r="B7715" t="str">
            <v>Назначение лекарственных препаратов группы селективных иммунодепрессантов при системных поражениях соединительной ткани</v>
          </cell>
        </row>
        <row r="7716">
          <cell r="B7716" t="str">
            <v>Назначение лекарственных препаратов группы моноклональных антител при системных поражениях соединительной ткани</v>
          </cell>
        </row>
        <row r="7717">
          <cell r="B7717" t="str">
            <v>Назначение диетического питания при заболеваниях суставов</v>
          </cell>
        </row>
        <row r="7718">
          <cell r="B7718" t="str">
            <v>Назначение лечебно-оздоровительного режима при заболеваниях суставов</v>
          </cell>
        </row>
        <row r="7719">
          <cell r="B7719" t="str">
            <v>Назначение лекарственных препаратов при заболеваниях системы органов кроветворения и крови</v>
          </cell>
        </row>
        <row r="7720">
          <cell r="B7720" t="str">
            <v>Назначение лекарственных препаратов группы иммуноглобулинов при заболеваниях системы органов кроветворения и крови</v>
          </cell>
        </row>
        <row r="7721">
          <cell r="B7721" t="str">
            <v>Назначение факторов свертывания крови при заболеваниях системы органов кроветворения и крови</v>
          </cell>
        </row>
        <row r="7722">
          <cell r="B7722" t="str">
            <v>Назначение диетического питания при заболеваниях системы органов кроветворения и крови</v>
          </cell>
        </row>
        <row r="7723">
          <cell r="B7723" t="str">
            <v>Назначение лечебно-оздоровительного режима при заболеваниях системы крови</v>
          </cell>
        </row>
        <row r="7724">
          <cell r="B7724" t="str">
            <v>Назначение лекарственных препаратов при новообразованиях неопределенного или неизвестного характера лимфоидной, кроветворной и родственных им тканей</v>
          </cell>
        </row>
        <row r="7725">
          <cell r="B7725" t="str">
            <v>Назначение лекарственных препаратов при отдельных болезнях, протекающих с вовлечением лимфоретикулярной ткани и ретикулогистиоцитарной системы</v>
          </cell>
        </row>
        <row r="7726">
          <cell r="B7726" t="str">
            <v>Назначение лекарственных препаратов при заболеваниях иммунной системы</v>
          </cell>
        </row>
        <row r="7727">
          <cell r="B7727" t="str">
            <v>Назначение диетического питания при заболеваниях иммунной системы</v>
          </cell>
        </row>
        <row r="7728">
          <cell r="B7728" t="str">
            <v>Назначение лечебно-оздоровительного режима при заболеваниях иммунной системы</v>
          </cell>
        </row>
        <row r="7729">
          <cell r="B7729" t="str">
            <v>Назначение лекарственных препаратов при заболеваниях полости рта и зубов</v>
          </cell>
        </row>
        <row r="7730">
          <cell r="B7730" t="str">
            <v>Назначение диетического питания при заболеваниях полости рта и зубов</v>
          </cell>
        </row>
        <row r="7731">
          <cell r="B7731" t="str">
            <v>Назначение лечебно-оздоровительного режима при заболеваниях полости рта и зубов</v>
          </cell>
        </row>
        <row r="7732">
          <cell r="B7732" t="str">
            <v>Назначение лекарственных препаратов при заболеваниях верхних дыхательных путей</v>
          </cell>
        </row>
        <row r="7733">
          <cell r="B7733" t="str">
            <v>Назначение диетического питания при заболеваниях верхних дыхательных путей</v>
          </cell>
        </row>
        <row r="7734">
          <cell r="B7734" t="str">
            <v>Назначение лечебно-оздоровительного режима при заболеваниях верхних дыхательных путей</v>
          </cell>
        </row>
        <row r="7735">
          <cell r="B7735" t="str">
            <v>Назначение лекарственных препаратов при заболеваниях нижних дыхательных путей и легочной ткани</v>
          </cell>
        </row>
        <row r="7736">
          <cell r="B7736" t="str">
            <v>Назначение лекарственных препаратов группы прочих препаратов для лечения обструктивных заболеваний дыхательных путей для системного применения</v>
          </cell>
        </row>
        <row r="7737">
          <cell r="B7737" t="str">
            <v>Назначение лекарственных препаратов группы антагонистов лейкотриеновых рецепторов при обструктивных заболеваниях дыхательных путей</v>
          </cell>
        </row>
        <row r="7738">
          <cell r="B7738" t="str">
            <v>Ингаляционное введение антибактериальных лекарственных препаратов при кистозном фиброзе (муковисцидозе)</v>
          </cell>
        </row>
        <row r="7739">
          <cell r="B7739" t="str">
            <v>Назначение диетического питания при заболеваниях нижних дыхательных путей и легочной ткани</v>
          </cell>
        </row>
        <row r="7740">
          <cell r="B7740" t="str">
            <v>Назначение лечебно-оздоровительного режима при заболеваниях нижних дыхательных путей и легочной ткани</v>
          </cell>
        </row>
        <row r="7741">
          <cell r="B7741" t="str">
            <v>Назначение лекарственных препаратов при заболеваниях сердца и перикарда</v>
          </cell>
        </row>
        <row r="7742">
          <cell r="B7742" t="str">
            <v>Назначение диетического питания при заболеваниях сердца и перикарда</v>
          </cell>
        </row>
        <row r="7743">
          <cell r="B7743" t="str">
            <v>Назначение лечебно-оздоровительного режима при заболеваниях сердца и перикарда</v>
          </cell>
        </row>
        <row r="7744">
          <cell r="B7744" t="str">
            <v>Назначение лекарственных препаратов при заболеваниях средостения</v>
          </cell>
        </row>
        <row r="7745">
          <cell r="B7745" t="str">
            <v>Назначение диетического питания при заболеваниях средостения</v>
          </cell>
        </row>
        <row r="7746">
          <cell r="B7746" t="str">
            <v>Назначение лечебно-оздоровительного режима при заболеваниях средостения</v>
          </cell>
        </row>
        <row r="7747">
          <cell r="B7747" t="str">
            <v>Назначение лекарственных препаратов при заболеваниях крупных кровеносных сосудов</v>
          </cell>
        </row>
        <row r="7748">
          <cell r="B7748" t="str">
            <v>Назначение дезоксирибонуклеиновой кислоты плазмидной (сверхскрученной кольцевой двуцепочной) при заболеваниях периферических артерий</v>
          </cell>
        </row>
        <row r="7749">
          <cell r="B7749" t="str">
            <v>Назначение диетического питания при заболеваниях крупных кровеносных сосудов</v>
          </cell>
        </row>
        <row r="7750">
          <cell r="B7750" t="str">
            <v>Назначение лечебно-оздоровительного режима при заболеваниях крупных кровеносных сосудов</v>
          </cell>
        </row>
        <row r="7751">
          <cell r="B7751" t="str">
            <v>Назначение лекарственных препаратов при заболеваниях системы микроциркуляции</v>
          </cell>
        </row>
        <row r="7752">
          <cell r="B7752" t="str">
            <v>Назначение диетического питания при заболеваниях системы микроциркуляции</v>
          </cell>
        </row>
        <row r="7753">
          <cell r="B7753" t="str">
            <v>Назначение лечебно-оздоровительного режима при заболеваниях системы микроциркуляции</v>
          </cell>
        </row>
        <row r="7754">
          <cell r="B7754" t="str">
            <v>Назначение лекарственных препаратов при заболеваниях печени и желчевыводящих путей</v>
          </cell>
        </row>
        <row r="7755">
          <cell r="B7755" t="str">
            <v>Назначение диетического питания при заболеваниях печени и желчевыводящих путей</v>
          </cell>
        </row>
        <row r="7756">
          <cell r="B7756" t="str">
            <v>Назначение лечебно-оздоровительного режима при заболеваниях печени и желчевыводящих путей</v>
          </cell>
        </row>
        <row r="7757">
          <cell r="B7757" t="str">
            <v>Назначение противовирусных лекарственных препаратов при хроническом вирусном гепатите C, генотип 1</v>
          </cell>
        </row>
        <row r="7758">
          <cell r="B7758" t="str">
            <v>Назначение интерферонов при хроническом вирусном гепатите C, генотип 1</v>
          </cell>
        </row>
        <row r="7759">
          <cell r="B7759" t="str">
            <v>Назначение ингибиторов протеаз при хроническом вирусном гепатите C, генотип 1</v>
          </cell>
        </row>
        <row r="7760">
          <cell r="B7760" t="str">
            <v>Назначение прочих противовирусных лекарственных препаратов при хроническом вирусном гепатите C, генотип 1</v>
          </cell>
        </row>
        <row r="7761">
          <cell r="B7761" t="str">
            <v>Назначение противовирусных лекарственных препаратов при хроническом вирусном гепатите C, генотип 2</v>
          </cell>
        </row>
        <row r="7762">
          <cell r="B7762" t="str">
            <v>Назначение интерферонов при хроническом вирусном гепатите C, генотип 2</v>
          </cell>
        </row>
        <row r="7763">
          <cell r="B7763" t="str">
            <v>Назначение противовирусных лекарственных препаратов при хроническом вирусном гепатите C, генотип 3</v>
          </cell>
        </row>
        <row r="7764">
          <cell r="B7764" t="str">
            <v>Назначение интерферонов при хроническом вирусном гепатите C, генотип 3</v>
          </cell>
        </row>
        <row r="7765">
          <cell r="B7765" t="str">
            <v>Назначение противовирусных лекарственных препаратов при хроническом вирусном гепатите C, генотип 4</v>
          </cell>
        </row>
        <row r="7766">
          <cell r="B7766" t="str">
            <v>Назначение интерферонов при хроническом вирусном гепатите C, генотип 4</v>
          </cell>
        </row>
        <row r="7767">
          <cell r="B7767" t="str">
            <v>Назначение ингибиторов протеаз при хроническом вирусном гепатите C, генотип 4</v>
          </cell>
        </row>
        <row r="7768">
          <cell r="B7768" t="str">
            <v>Назначение прочих противовирусных лекарственных препаратов при хроническом вирусном гепатите C, генотип 4</v>
          </cell>
        </row>
        <row r="7769">
          <cell r="B7769" t="str">
            <v>Назначение противовирусных лекарственных препаратов при хроническом вирусном гепатите B</v>
          </cell>
        </row>
        <row r="7770">
          <cell r="B7770" t="str">
            <v>Назначение интерферонов при хроническом вирусном гепатите B</v>
          </cell>
        </row>
        <row r="7771">
          <cell r="B7771" t="str">
            <v>Назначение нуклеозидов и нуклеотидов - ингибиторов обратной транскриптазы при хроническом вирусном гепатите B</v>
          </cell>
        </row>
        <row r="7772">
          <cell r="B7772" t="str">
            <v>Назначение лекарственных препаратов при заболеваниях поджелудочной железы</v>
          </cell>
        </row>
        <row r="7773">
          <cell r="B7773" t="str">
            <v>Назначение диетического питания при заболеваниях поджелудочной железы</v>
          </cell>
        </row>
        <row r="7774">
          <cell r="B7774" t="str">
            <v>Назначение лечебно-оздоровительного режима при заболеваниях поджелудочной железы</v>
          </cell>
        </row>
        <row r="7775">
          <cell r="B7775" t="str">
            <v>Назначение лекарственных препаратов при заболеваниях пищевода, желудка, двенадцатиперстной кишки</v>
          </cell>
        </row>
        <row r="7776">
          <cell r="B7776" t="str">
            <v>Назначение диетического питания при заболеваниях пищевода, желудка, двенадцатиперстной кишки</v>
          </cell>
        </row>
        <row r="7777">
          <cell r="B7777" t="str">
            <v>Назначение лечебно-оздоровительного режима при заболеваниях пищевода, желудка, двенадцатиперстной кишки</v>
          </cell>
        </row>
        <row r="7778">
          <cell r="B7778" t="str">
            <v>Назначение лекарственных препаратов при заболеваниях тонкой кишки</v>
          </cell>
        </row>
        <row r="7779">
          <cell r="B7779" t="str">
            <v>Назначение лекарственных препаратов группы ингибиторов фактора некроза опухоли альфа при заболеваниях тонкой кишки</v>
          </cell>
        </row>
        <row r="7780">
          <cell r="B7780" t="str">
            <v>Назначение лекарственных препаратов группы селективных иммунодепрессантов при заболеваниях тонкой кишки</v>
          </cell>
        </row>
        <row r="7781">
          <cell r="B7781" t="str">
            <v>Назначение диетического питания при заболеваниях тонкой кишки</v>
          </cell>
        </row>
        <row r="7782">
          <cell r="B7782" t="str">
            <v>Назначение лечебно-оздоровительного режима при заболеваниях тонкой кишки</v>
          </cell>
        </row>
        <row r="7783">
          <cell r="B7783" t="str">
            <v>Назначение лекарственных препаратов при заболеваниях толстой кишки</v>
          </cell>
        </row>
        <row r="7784">
          <cell r="B7784" t="str">
            <v>Назначение лекарственных препаратов группы ингибиторов фактора некроза опухоли альфа при заболеваниях толстой кишки</v>
          </cell>
        </row>
        <row r="7785">
          <cell r="B7785" t="str">
            <v>Назначение лекарственных препаратов группы селективных иммунодепрессантов при заболеваниях толстой кишки</v>
          </cell>
        </row>
        <row r="7786">
          <cell r="B7786" t="str">
            <v>Назначение диетического питания при заболеваниях толстой кишки</v>
          </cell>
        </row>
        <row r="7787">
          <cell r="B7787" t="str">
            <v>Назначение лечебно-оздоровительного режима при заболеваниях толстой кишки</v>
          </cell>
        </row>
        <row r="7788">
          <cell r="B7788" t="str">
            <v>Назначение лекарственных препаратов при заболеваниях сигмовидной и прямой кишки</v>
          </cell>
        </row>
        <row r="7789">
          <cell r="B7789" t="str">
            <v>Назначение диетического питания при заболеваниях сигмовидной и прямой кишки</v>
          </cell>
        </row>
        <row r="7790">
          <cell r="B7790" t="str">
            <v>Назначение лечебно-оздоровительного режима при заболеваниях сигмовидной и прямой кишки</v>
          </cell>
        </row>
        <row r="7791">
          <cell r="B7791" t="str">
            <v>Назначение лекарственных препаратов при заболеваниях женских половых органов</v>
          </cell>
        </row>
        <row r="7792">
          <cell r="B7792" t="str">
            <v>Назначение диетического питания при заболеваниях женских половых органов</v>
          </cell>
        </row>
        <row r="7793">
          <cell r="B7793" t="str">
            <v>Назначение лечебно-оздоровительного режима при заболеваниях женских половых органов</v>
          </cell>
        </row>
        <row r="7794">
          <cell r="B7794" t="str">
            <v>Назначение лекарственных препаратов при беременности</v>
          </cell>
        </row>
        <row r="7795">
          <cell r="B7795" t="str">
            <v>Назначение диетического питания при беременности</v>
          </cell>
        </row>
        <row r="7796">
          <cell r="B7796" t="str">
            <v>Назначение лечебно-оздоровительного режима при беременности</v>
          </cell>
        </row>
        <row r="7797">
          <cell r="B7797" t="str">
            <v>Назначение лекарственных препаратов при заболеваниях мужских половых органов</v>
          </cell>
        </row>
        <row r="7798">
          <cell r="B7798" t="str">
            <v>Назначение диетического питания при заболеваниях мужских половых органов</v>
          </cell>
        </row>
        <row r="7799">
          <cell r="B7799" t="str">
            <v>Назначение лечебно-оздоровительного режима при заболеваниях мужских половых органов</v>
          </cell>
        </row>
        <row r="7800">
          <cell r="B7800" t="str">
            <v>Назначение лекарственных препаратов при заболеваниях желез внутренней секреции</v>
          </cell>
        </row>
        <row r="7801">
          <cell r="B7801" t="str">
            <v>Назначение диетического питания при заболеваниях желез внутренней секреции</v>
          </cell>
        </row>
        <row r="7802">
          <cell r="B7802" t="str">
            <v>Назначение лечебно-оздоровительного режима при заболеваниях желез внутренней секреции</v>
          </cell>
        </row>
        <row r="7803">
          <cell r="B7803" t="str">
            <v>Назначение лекарственных препаратов при заболеваниях центральной нервной системы и головного мозга</v>
          </cell>
        </row>
        <row r="7804">
          <cell r="B7804" t="str">
            <v>Назначение лекарственных препаратов группы иммуноглобулинов при заболеваниях центральной нервной системы и головного мозга</v>
          </cell>
        </row>
        <row r="7805">
          <cell r="B7805" t="str">
            <v>Назначение диетического питания при заболеваниях центральной нервной системы и головного мозга</v>
          </cell>
        </row>
        <row r="7806">
          <cell r="B7806" t="str">
            <v>Назначение лечебно-оздоровительного режима при заболеваниях центральной нервной системы и головного мозга</v>
          </cell>
        </row>
        <row r="7807">
          <cell r="B7807" t="str">
            <v>Назначение лекарственных препаратов при заболеваниях периферической нервной системы</v>
          </cell>
        </row>
        <row r="7808">
          <cell r="B7808" t="str">
            <v>Назначение лекарственных препаратов группы иммуноглобулинов при заболеваниях периферической нервной системы</v>
          </cell>
        </row>
        <row r="7809">
          <cell r="B7809" t="str">
            <v>Назначение ботулинического токсина при заболеваниях периферической нервной системы</v>
          </cell>
        </row>
        <row r="7810">
          <cell r="B7810" t="str">
            <v>Назначение диетического питания при заболеваниях периферической нервной системы</v>
          </cell>
        </row>
        <row r="7811">
          <cell r="B7811" t="str">
            <v>Назначение лечебно-оздоровительного режима при заболеваниях периферической нервной системы</v>
          </cell>
        </row>
        <row r="7812">
          <cell r="B7812" t="str">
            <v>Назначение лекарственных препаратов при заболеваниях органа слуха</v>
          </cell>
        </row>
        <row r="7813">
          <cell r="B7813" t="str">
            <v>Назначение диетического питания при заболеваниях органа слуха</v>
          </cell>
        </row>
        <row r="7814">
          <cell r="B7814" t="str">
            <v>Назначение лечебно-оздоровительного режима при заболеваниях органа слуха</v>
          </cell>
        </row>
        <row r="7815">
          <cell r="B7815" t="str">
            <v>Назначение лекарственных препаратов при заболеваниях органа зрения</v>
          </cell>
        </row>
        <row r="7816">
          <cell r="B7816" t="str">
            <v>Назначение лекарственных препаратов, препятствующих новообразованию сосудов при заболеваниях органа зрения</v>
          </cell>
        </row>
        <row r="7817">
          <cell r="B7817" t="str">
            <v>Назначение диетического питания при заболеваниях органа зрения</v>
          </cell>
        </row>
        <row r="7818">
          <cell r="B7818" t="str">
            <v>Назначение лечебно-оздоровительного режима при заболеваниях органа зрения</v>
          </cell>
        </row>
        <row r="7819">
          <cell r="B7819" t="str">
            <v>Назначение лекарственных препаратов при заболеваниях органа обоняния</v>
          </cell>
        </row>
        <row r="7820">
          <cell r="B7820" t="str">
            <v>Назначение диетического питания при заболеваниях органа обоняния</v>
          </cell>
        </row>
        <row r="7821">
          <cell r="B7821" t="str">
            <v>Назначение лечебно-оздоровительного режима при заболеваниях органа обоняния</v>
          </cell>
        </row>
        <row r="7822">
          <cell r="B7822" t="str">
            <v>Назначение лекарственных препаратов при заболеваниях почек и мочевыделительного тракта</v>
          </cell>
        </row>
        <row r="7823">
          <cell r="B7823" t="str">
            <v>Назначение лекарственных препаратов железа, больным с почечной недостаточностью, в том числе находящимся на диализе</v>
          </cell>
        </row>
        <row r="7824">
          <cell r="B7824" t="str">
            <v>Назначение антианемических лекарственных препаратов (стимуляторов эритропоэза), больным с почечной недостаточностью, в том числе находящимся на диализе</v>
          </cell>
        </row>
        <row r="7825">
          <cell r="B7825" t="str">
            <v>Назначение антипаратиреоидных лекарственных препаратов больным, находящимся на диализе</v>
          </cell>
        </row>
        <row r="7826">
          <cell r="B7826" t="str">
            <v>Назначение лекарственных препаратов витамина D и его аналогов, больным с почечной недостаточностью, в том числе находящимся на диализе</v>
          </cell>
        </row>
        <row r="7827">
          <cell r="B7827" t="str">
            <v>Назначение лекарственных препаратов аминокислот, включая комбинации с полипептидами, больным с почечной недостаточностью, в том числе находящимся на диализе</v>
          </cell>
        </row>
        <row r="7828">
          <cell r="B7828" t="str">
            <v>Назначение лекарственных препаратов для лечения гиперкальциемии, гиперкалиемии и гиперфосфатемии больным с почечной недостаточностью, в том числе находящимся на диализе</v>
          </cell>
        </row>
        <row r="7829">
          <cell r="B7829" t="str">
            <v>Назначение диетического питания при заболеваниях почек и мочевыделительного тракта</v>
          </cell>
        </row>
        <row r="7830">
          <cell r="B7830" t="str">
            <v>Назначение лечебно-оздоровительного режима при заболеваниях почек и мочевыделительного тракта</v>
          </cell>
        </row>
        <row r="7831">
          <cell r="B7831" t="str">
            <v>Назначение лекарственных препаратов при заболеваниях психической сферы</v>
          </cell>
        </row>
        <row r="7832">
          <cell r="B7832" t="str">
            <v>Назначение диетического питания при заболеваниях психической сферы</v>
          </cell>
        </row>
        <row r="7833">
          <cell r="B7833" t="str">
            <v>Назначение лечебно-оздоровительного режима при заболеваниях психической сферы</v>
          </cell>
        </row>
        <row r="7834">
          <cell r="B7834" t="str">
            <v>Назначение лекарственных препаратов при неуточненных заболеваниях</v>
          </cell>
        </row>
        <row r="7835">
          <cell r="B7835" t="str">
            <v>Назначение лекарственных препаратов при инфекции места доступа для диализа</v>
          </cell>
        </row>
        <row r="7836">
          <cell r="B7836" t="str">
            <v>Назначение диетического питания при неуточненных заболеваниях</v>
          </cell>
        </row>
        <row r="7837">
          <cell r="B7837" t="str">
            <v>Назначение лечебно-оздоровительного режима при неуточненных заболеваниях</v>
          </cell>
        </row>
        <row r="7838">
          <cell r="B7838" t="str">
            <v>Назначение лекарственных препаратов при патологических родах</v>
          </cell>
        </row>
        <row r="7839">
          <cell r="B7839" t="str">
            <v>Назначение лекарственных препаратов в предоперационном периоде</v>
          </cell>
        </row>
        <row r="7840">
          <cell r="B7840" t="str">
            <v>Назначение диетического питания в предоперационном периоде</v>
          </cell>
        </row>
        <row r="7841">
          <cell r="B7841" t="str">
            <v>Назначение лечебно-оздоровительного режима в предоперационном периоде</v>
          </cell>
        </row>
        <row r="7842">
          <cell r="B7842" t="str">
            <v>Назначение лекарственных препаратов в послеоперационном периоде</v>
          </cell>
        </row>
        <row r="7843">
          <cell r="B7843" t="str">
            <v>Назначение диетического питания в послеоперационном периоде</v>
          </cell>
        </row>
        <row r="7844">
          <cell r="B7844" t="str">
            <v>Назначение лечебно-оздоровительного режима в послеоперационном периоде</v>
          </cell>
        </row>
        <row r="7845">
          <cell r="B7845" t="str">
            <v>Назначение лекарственных препаратов врачом-анестезиологом-реаниматологом</v>
          </cell>
        </row>
        <row r="7846">
          <cell r="B7846" t="str">
            <v>Назначение диетического питания врачом-анестезиологом-реаниматологом</v>
          </cell>
        </row>
        <row r="7847">
          <cell r="B7847" t="str">
            <v>Назначение лечебно-оздоровительного режима врачом-анестезиологом-реаниматологом</v>
          </cell>
        </row>
        <row r="7848">
          <cell r="B7848" t="str">
            <v>Назначение лекарственных препаратов при онкологическом заболевании у детей</v>
          </cell>
        </row>
        <row r="7849">
          <cell r="B7849" t="str">
            <v>Назначение диетического питания при онкологическом заболевании у детей</v>
          </cell>
        </row>
        <row r="7850">
          <cell r="B7850" t="str">
            <v>Назначение лечебно-оздоровительного режима при онкологическом заболевании у детей</v>
          </cell>
        </row>
        <row r="7851">
          <cell r="B7851" t="str">
            <v>Назначение диетического питания при оказании паллиативной помощи</v>
          </cell>
        </row>
        <row r="7852">
          <cell r="B7852" t="str">
            <v>Расчет суточной энергетической ценности с учетом физиологической массы тела и физических нагрузок</v>
          </cell>
        </row>
        <row r="7853">
          <cell r="B7853" t="str">
            <v>Назначение комплекса упражнений (лечебной физкультуры)</v>
          </cell>
        </row>
        <row r="7854">
          <cell r="B7854" t="str">
            <v>Назначение лекарственных препаратов при патологии у новорожденного</v>
          </cell>
        </row>
        <row r="7855">
          <cell r="B7855" t="str">
            <v>Назначение диетического питания при патологии у новорожденного</v>
          </cell>
        </row>
        <row r="7856">
          <cell r="B7856" t="str">
            <v>Назначение лечебно-оздоровительного режима при патологии у новорожденного</v>
          </cell>
        </row>
        <row r="7857">
          <cell r="B7857" t="str">
            <v>Назначение лекарственных препаратов при отравлении</v>
          </cell>
        </row>
        <row r="7858">
          <cell r="B7858" t="str">
            <v>Назначение диетического питания при отравлении</v>
          </cell>
        </row>
        <row r="7859">
          <cell r="B7859" t="str">
            <v>Назначение лечебно-оздоровительного режима при отравлении</v>
          </cell>
        </row>
        <row r="7860">
          <cell r="B7860" t="str">
            <v>Назначение лекарственных препаратов при туберкулезе</v>
          </cell>
        </row>
        <row r="7861">
          <cell r="B7861" t="str">
            <v>Назначение диетического питания при туберкулезе</v>
          </cell>
        </row>
        <row r="7862">
          <cell r="B7862" t="str">
            <v>Назначение лечебно-оздоровительного режима при туберкулезе</v>
          </cell>
        </row>
        <row r="7863">
          <cell r="B7863" t="str">
            <v>Назначение лекарственных препаратов при профессиональных заболеваниях</v>
          </cell>
        </row>
        <row r="7864">
          <cell r="B7864" t="str">
            <v>Назначение диетического питания при профессиональных заболеваниях</v>
          </cell>
        </row>
        <row r="7865">
          <cell r="B7865" t="str">
            <v>Назначение лечебно-оздоровительного режима при профессиональных заболеваниях</v>
          </cell>
        </row>
        <row r="7866">
          <cell r="B7866" t="str">
            <v>Назначение лекарственных препаратов при специфических заболеваниях водолазов</v>
          </cell>
        </row>
        <row r="7867">
          <cell r="B7867" t="str">
            <v>Назначение лекарственных препаратов при онкологическом заболевании у взрослых</v>
          </cell>
        </row>
        <row r="7868">
          <cell r="B7868" t="str">
            <v>Назначение биотерапии с применением моноклональных антител при онкологическом заболевании у взрослых</v>
          </cell>
        </row>
        <row r="7869">
          <cell r="B7869" t="str">
            <v>Назначение лекарственных препаратов группы ингибиторов протеинкиназы при злокачественном новообразовании у взрослых</v>
          </cell>
        </row>
        <row r="7870">
          <cell r="B7870" t="str">
            <v>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v>
          </cell>
        </row>
        <row r="7871">
          <cell r="B7871" t="str">
            <v>Назначение лекарственных препаратов группы колониестимулирующих факторов при злокачественном новообразовании у взрослых</v>
          </cell>
        </row>
        <row r="7872">
          <cell r="B7872" t="str">
            <v>Назначение лекарственных препаратов группы влияющих на структуру и минерализацию костей при злокачественном новообразовании у взрослых</v>
          </cell>
        </row>
        <row r="7873">
          <cell r="B7873" t="str">
            <v>Назначение лекарственных препаратов группы других препаратов, влияющих на структуру и минерализацию костей, при злокачественном новообразовании у взрослых</v>
          </cell>
        </row>
        <row r="7874">
          <cell r="B7874" t="str">
            <v>Назначение биотерапии с применением лекарственных препаратов группы других препаратов, влияющих на структуру и минерализацию костей (деносумаб), при злокачественном новообразовании у взрослых</v>
          </cell>
        </row>
        <row r="7875">
          <cell r="B7875" t="str">
            <v>Назначение лекарственных препаратов при заболевании, (ВИЧ-инфекции)</v>
          </cell>
        </row>
        <row r="7876">
          <cell r="B7876" t="str">
            <v>Иммунизация против респираторно-синцитиальной вирусной (РСВ) инфекции с применением иммуноглобулина специфического (паливизумаб)</v>
          </cell>
        </row>
        <row r="7877">
          <cell r="B7877" t="str">
            <v>Назначение антитромботических лекарственных препаратов</v>
          </cell>
        </row>
        <row r="7878">
          <cell r="B7878" t="str">
            <v>Назначение ферментных фибринолитических лекарственных препаратов для внутривенного введения при инфаркте миокарда</v>
          </cell>
        </row>
        <row r="7879">
          <cell r="B7879" t="str">
            <v>Назначение ферментных фибринолитических лекарственных препаратов для внутривенного введения при инсульте</v>
          </cell>
        </row>
        <row r="7880">
          <cell r="B7880" t="str">
            <v>Назначение ферментных фибринолитических лекарственных препаратов для внутриартериального введения при инсульте</v>
          </cell>
        </row>
        <row r="7881">
          <cell r="B7881" t="str">
            <v>Назначение противовирусных лекарственных препаратов при гриппе</v>
          </cell>
        </row>
        <row r="7882">
          <cell r="B7882" t="str">
            <v>Назначение лекарственных препаратов с применением ингибиторов нейраминидазы вирусов гриппа A и B при гриппе</v>
          </cell>
        </row>
        <row r="7883">
          <cell r="B7883" t="str">
            <v>Назначение лекарственных препаратов при пузырном заносе</v>
          </cell>
        </row>
        <row r="7884">
          <cell r="B7884" t="str">
            <v>Микробиологическое (культуральное) исследование гнойного отделяемого на аэробные и факультативно-анаэробные микроорганизмы</v>
          </cell>
        </row>
        <row r="7885">
          <cell r="B7885" t="str">
            <v>Микробиологическое (культуральное) исследование гнойного отделяемого из пупочной ранки на аэробные и факультативно-анаэробные микроорганизмы</v>
          </cell>
        </row>
        <row r="7886">
          <cell r="B7886" t="str">
            <v>Микробиологическое (культуральное) исследование пунктата из пролежня на аэробные и факультативно-анаэробные микроорганизмы</v>
          </cell>
        </row>
        <row r="7887">
          <cell r="B7887" t="str">
            <v>Микробиологическое (культуральное) исследование пунктата из ожога на аэробные и факультативно-анаэробные микроорганизмы</v>
          </cell>
        </row>
        <row r="7888">
          <cell r="B7888" t="str">
            <v>Микробиологическое (культуральное) исследование гнойного отделяемого диабетических язв на анаэробные микроорганизмы</v>
          </cell>
        </row>
        <row r="7889">
          <cell r="B7889" t="str">
            <v>Молекулярно-биологическое исследование везикулярной жидкости, соскобов с высыпаний на вирус ветряной оспы и опоясывающего лишая (Varicella-Zoster virus)</v>
          </cell>
        </row>
        <row r="7890">
          <cell r="B7890" t="str">
            <v>Определение ДНК вируса ветряной оспы и опоясывающего лишая (Varicella-Zoster virus) в везикулярной жидкости, соскобах с высыпаний методом ПЦР</v>
          </cell>
        </row>
        <row r="7891">
          <cell r="B7891" t="str">
            <v>Микробиологическое (культуральное) исследование соскоба с кожи на грибы (дрожжевые, плесневые, дерматомицеты)</v>
          </cell>
        </row>
        <row r="7892">
          <cell r="B7892" t="str">
            <v>Микроскопическое исследование волос на дерматомицеты</v>
          </cell>
        </row>
        <row r="7893">
          <cell r="B7893" t="str">
            <v>Микроскопическое исследование волос на пьедру (белую и черную)</v>
          </cell>
        </row>
        <row r="7894">
          <cell r="B7894" t="str">
            <v>Микробиологическое (культуральное) исследование биоптата кожи на дрожжевые грибы</v>
          </cell>
        </row>
        <row r="7895">
          <cell r="B7895" t="str">
            <v>Микробиологическое (культуральное) исследование пунктата пролежня кожи на дрожжевые грибы</v>
          </cell>
        </row>
        <row r="7896">
          <cell r="B7896" t="str">
            <v>Микроскопическое исследование соскоба с кожи на грибы (дрожжевые, плесневые, дерматомицеты)</v>
          </cell>
        </row>
        <row r="7897">
          <cell r="B7897" t="str">
            <v>Микроскопическое исследование соскоба с кожи, папул и краев язв на лейшмании (Leishmania)</v>
          </cell>
        </row>
        <row r="7898">
          <cell r="B7898" t="str">
            <v>Микроскопическое исследование отпечатков с поверхности кожи перианальных складок на яйца остриц (Enterobius vermicularis)</v>
          </cell>
        </row>
        <row r="7899">
          <cell r="B7899" t="str">
            <v>Микроскопическое исследование соскоба с кожи на клещей</v>
          </cell>
        </row>
        <row r="7900">
          <cell r="B7900" t="str">
            <v>Микроскопическое исследование отпечатков с поверхности перианальных складок на яйца гельминтов</v>
          </cell>
        </row>
        <row r="7901">
          <cell r="B7901" t="str">
            <v>Микроскопическое исследование среза кожи на микрофилярии онхоцерхов (Onchocerca volvus)</v>
          </cell>
        </row>
        <row r="7902">
          <cell r="B7902" t="str">
            <v>Микроскопическое исследование удаленных подкожных узлов клетчатки на взрослые филярии</v>
          </cell>
        </row>
        <row r="7903">
          <cell r="B7903" t="str">
            <v>Микробиологическое (культуральное) исследование волос на грибы дерматофиты (Dermatophytes)</v>
          </cell>
        </row>
        <row r="7904">
          <cell r="B7904" t="str">
            <v>Микробиологическое (культуральное) исследование соскобов с кожи и ногтевых пластинок на грибы дерматофиты (Dermatophytes)</v>
          </cell>
        </row>
        <row r="7905">
          <cell r="B7905" t="str">
            <v>Молекулярно-биологическое исследование везикулярной жидкости, соскобов с высыпаний на вирус простого герпеса 1 и 2 типов (Herpes simplex virus types 1, 2)</v>
          </cell>
        </row>
        <row r="7906">
          <cell r="B7906" t="str">
            <v>Определение ДНК вируса простого герпеса 1 и 2 типов (Herpes simplex virus types 1, 2) в везикулярной жидкости, соскобах с высыпаний методом ПЦР</v>
          </cell>
        </row>
        <row r="7907">
          <cell r="B7907" t="str">
            <v>Молекулярно-биологическое исследование отделяемого пораженных участков кожи на Pseudomonas aeruginosa</v>
          </cell>
        </row>
        <row r="7908">
          <cell r="B7908" t="str">
            <v>Определение ДНК Pseudomonas aeruginosa в везикулярной жидкости, соскобах с высыпаний методом ПЦР, качественное исследование</v>
          </cell>
        </row>
        <row r="7909">
          <cell r="B7909" t="str">
            <v>Определение ДНК Pseudomonas aeruginosa в везикулярной жидкости, соскобах с высыпаний методом ПЦР, количественное исследование</v>
          </cell>
        </row>
        <row r="7910">
          <cell r="B7910" t="str">
            <v>Молекулярно-биологическое исследование отделяемого пораженных участков кожи на Streptococcus pyogenes (SGA)</v>
          </cell>
        </row>
        <row r="7911">
          <cell r="B7911" t="str">
            <v>Определение ДНК Streptococcus pyogenes (SGA) в везикулярной жидкости, соскобах с высыпаний методом ПЦР, качественное исследование</v>
          </cell>
        </row>
        <row r="7912">
          <cell r="B7912" t="str">
            <v>Определение ДНК Streptococcus pyogenes (SGA) в везикулярной жидкости, соскобах с высыпаний методом ПЦР, количественное исследование</v>
          </cell>
        </row>
        <row r="7913">
          <cell r="B7913" t="str">
            <v>Молекулярно-биологическое исследование отделяемого из пупочной ранки на Streptococcus agalactiae (SGB)</v>
          </cell>
        </row>
        <row r="7914">
          <cell r="B7914" t="str">
            <v>Определение ДНК Streptococcus agalactiae (SGB) в отделяемом из пупочной ранки методом ПЦР, качественное исследование</v>
          </cell>
        </row>
        <row r="7915">
          <cell r="B7915" t="str">
            <v>Определение ДНК Streptococcus agalactiae (SGB) в отделяемом из пупочной ранки методом ПЦР, количественное исследование</v>
          </cell>
        </row>
        <row r="7916">
          <cell r="B7916" t="str">
            <v>Молекулярно-биологическое исследование гнойного отделяемого на микобактерий туберкулеза (Mycobacterium tuberculosis)</v>
          </cell>
        </row>
        <row r="7917">
          <cell r="B7917" t="str">
            <v>Молекулярно-биологическое исследование гнойного отделяемого на микобактерий туберкулеза (Mycobacterium tuberculosis) методом ПЦР</v>
          </cell>
        </row>
        <row r="7918">
          <cell r="B7918" t="str">
            <v>Молекулярно-биологическое исследование отделяемого пораженных участков кожи на метициллин-чувствительные и метициллин-резистентные Staphilicoccus aureus, метициллин-резистентные Staphilicoccus spp.</v>
          </cell>
        </row>
        <row r="7919">
          <cell r="B7919" t="str">
            <v>Определение ДНК метициллин-чувствительных и метициллин-резистентных Staphylococcus aureus, метициллин-резистентных коагулазонегативных Staphylococcus spp. в отделяемом пораженных участков кожи методом ПЦР, качественное исследование</v>
          </cell>
        </row>
        <row r="7920">
          <cell r="B7920" t="str">
            <v>Определение ДНК метициллин-чувствительных и метициллин-резистентных Staphylococcus aureus, метициллин-резистентных коагулазонегативных Staphylococcus spp. в отделяемом пораженных участков кожи методом ПЦР, количественное исследование</v>
          </cell>
        </row>
        <row r="7921">
          <cell r="B7921" t="str">
            <v>Молекулярно-биологическое исследование соскобов с кожи и ногтевых пластинок на грибы дерматофиты (Dermatophytes)</v>
          </cell>
        </row>
        <row r="7922">
          <cell r="B7922" t="str">
            <v>Определение ДНК грибов дерматофитов (Dermatophytes) в соскобах с кожи и ногтевых пластинок методом ПЦР</v>
          </cell>
        </row>
        <row r="7923">
          <cell r="B7923" t="str">
            <v>Молекулярно-биологическое исследование биоптата кожи на возбудителей иксодовых клещевых боррелиозов группы Borrelia burgdorferi sensu lato</v>
          </cell>
        </row>
        <row r="7924">
          <cell r="B7924" t="str">
            <v>Определение ДНК возбудителей иксодовых клещевых боррелиозов группы Borrelia burgdorferi sensu lato в биоптатах кожи методом ПЦР</v>
          </cell>
        </row>
        <row r="7925">
          <cell r="B7925" t="str">
            <v>Микробиологическое (культуральное) исследование отделяемого высыпных элементов кожи на чувствительность к антибактериальным и противогрибковым препаратам</v>
          </cell>
        </row>
        <row r="7926">
          <cell r="B7926" t="str">
            <v>Микроскопическое исследование ногтевых пластинок на грибы (дрожжевые, плесневые, дерматомицеты)</v>
          </cell>
        </row>
        <row r="7927">
          <cell r="B7927" t="str">
            <v>Молекулярно-биологическое исследование препарата нативной ткани кожи или парафинового блока на микобактерии туберкулеза (Mycobacterium tuberculosis complex)</v>
          </cell>
        </row>
        <row r="7928">
          <cell r="B7928" t="str">
            <v>Определение ДНК микобактерий туберкулеза (Mycobacterium tuberculosis complex) в препарате нативной ткани кожи или парафинового блока методом ПЦР</v>
          </cell>
        </row>
        <row r="7929">
          <cell r="B7929" t="str">
            <v>Молекулярно-биологическое исследование препарата нативной ткани кожи или парафинового блока для дифференцирования видов Mycobacterium tuberculosis complex (M. tuberculosis, M. bovis, M. bovis BCG)</v>
          </cell>
        </row>
        <row r="7930">
          <cell r="B7930" t="str">
            <v>Определение ДНК Mycobacterium tuberculosis complex (M. tuberculosis, M. bovis, M. bovis BCG) с дифференциацией вида в препарате нативной ткани кожи или парафинового блока методом ПЦР</v>
          </cell>
        </row>
        <row r="7931">
          <cell r="B7931" t="str">
            <v>Молекулярно-биологическое исследование препарата нативной подкожной жировой клетчатки или парафинового блока на микобактерии туберкулеза (Mycobacterium tuberculosis complex)</v>
          </cell>
        </row>
        <row r="7932">
          <cell r="B7932" t="str">
            <v>Определение ДНК микобактерий туберкулеза (Mycobacterium tuberculosis complex) в препарате нативной подкожной жировой клетчатки или парафинового блока методом ПЦР</v>
          </cell>
        </row>
        <row r="7933">
          <cell r="B7933" t="str">
            <v>Молекулярно-биологическое исследование препарата нативной подкожной жировой клетчатки или парафинового блока для дифференциации видов Mycobacterium tuberculosis complex (M. tuberculosis, M. bovis, M. bovis BCG)</v>
          </cell>
        </row>
        <row r="7934">
          <cell r="B7934" t="str">
            <v>Определение ДНК Mycobacterium tuberculosis complex (M. tuberculosis, M. bovis, M. bovis BCG) с дифференциацией вида в препарате нативной подкожной жировой клетчатки или парафинового блока методом ПЦР</v>
          </cell>
        </row>
        <row r="7935">
          <cell r="B7935" t="str">
            <v>Микробиологическое (культуральное) исследование пунктата пролежня кожи на микобактерий туберкулеза (Mycobacterium tuberculosis complex)</v>
          </cell>
        </row>
        <row r="7936">
          <cell r="B7936" t="str">
            <v>Микробиологическое (культуральное) исследование пунктата пролежня кожи на плотных питательных средах на микобактерий туберкулеза (Mycobacterium tuberculosis complex)</v>
          </cell>
        </row>
        <row r="7937">
          <cell r="B7937" t="str">
            <v>Микробиологическое (культуральное) исследование пунктата пролежня кожи на жидких питательных средах на микобактерий туберкулеза (Mycobacterium tuberculosis complex)</v>
          </cell>
        </row>
        <row r="7938">
          <cell r="B7938" t="str">
            <v>Микробиологическое (культуральное) исследование гнойного отделяемого на микобактерий туберкулеза (Mycobacterium tuberculosis complex)</v>
          </cell>
        </row>
        <row r="7939">
          <cell r="B7939" t="str">
            <v>Микробиологическое (культуральное) исследование гнойного отделяемого на плотных питательных средах на микобактерий туберкулеза (Mycobacterium tuberculosis complex)</v>
          </cell>
        </row>
        <row r="7940">
          <cell r="B7940" t="str">
            <v>Микробиологическое (культуральное) исследование гнойного отделяемого на жидких питательных средах на микобактерий туберкулеза (Mycobacterium tuberculosis complex)</v>
          </cell>
        </row>
        <row r="7941">
          <cell r="B7941" t="str">
            <v>Микроскопическое исследование пунктата пролежня кожи на микобактерий туберкулеза (Mycobacterium tuberculosis)</v>
          </cell>
        </row>
        <row r="7942">
          <cell r="B7942" t="str">
            <v>Микроскопическое исследование гнойного отделяемого на микобактерий туберкулеза (Mycobacterium tuberculosis)</v>
          </cell>
        </row>
        <row r="7943">
          <cell r="B7943" t="str">
            <v>Микробиологическое (культуральное) исследование раневого отделяемого на аэробные и факультативно-анаэробные микроорганизмы</v>
          </cell>
        </row>
        <row r="7944">
          <cell r="B7944" t="str">
            <v>Микробиологическое (культуральное) исследование раневого отделяемого на возбудителей газовой гангрены (Clostridium spp.)</v>
          </cell>
        </row>
        <row r="7945">
          <cell r="B7945" t="str">
            <v>Микробиологическое (культуральное) исследование раневого отделяемого на неспорообразующие анаэробные микроорганизмы</v>
          </cell>
        </row>
        <row r="7946">
          <cell r="B7946" t="str">
            <v>Микробиологическое (культуральное) исследование раневого отделяемого на грибы (дрожжевые, мицелиальные)</v>
          </cell>
        </row>
        <row r="7947">
          <cell r="B7947" t="str">
            <v>Молекулярно-биологическое исследование нативного препарата мягких тканей или парафинового блока на микобактерии туберкулеза (Mycobacterium tuberculosis complex)</v>
          </cell>
        </row>
        <row r="7948">
          <cell r="B7948" t="str">
            <v>Определение ДНК Mycobacterium tuberculosis complex (микобактерии туберкулеза) в нативном препарате мягких тканей или парафиновом блоке методом ПЦР</v>
          </cell>
        </row>
        <row r="7949">
          <cell r="B7949" t="str">
            <v>Молекулярно-биологическое исследование нативного препарата мягких тканей или парафинового блока для дифференциации видов Mycobacterium tuberculosis complex (M. tuberculosis, M. bovis, M. bovis BCG)</v>
          </cell>
        </row>
        <row r="7950">
          <cell r="B7950" t="str">
            <v>Определение ДНК Mycobacterium tuberculosis complex (M. tuberculosis, M. bovis, M. bovis BCG) с дифференциацией вида в препарате мягких тканей или парафиновом блоке методом ПЦР</v>
          </cell>
        </row>
        <row r="7951">
          <cell r="B7951" t="str">
            <v>Микробиологическое (культуральное) исследование раневого отделяемого на микобактерий туберкулеза (Mycobacterium tuberculosis complex)</v>
          </cell>
        </row>
        <row r="7952">
          <cell r="B7952" t="str">
            <v>Микробиологическое (культуральное) исследование раневого отделяемого на плотных питательных средах на микобактерий туберкулеза (Mycobacterium tuberculosis complex)</v>
          </cell>
        </row>
        <row r="7953">
          <cell r="B7953" t="str">
            <v>Микробиологическое (культуральное) исследование раневого отделяемого на жидких питательных средах на микобактерий туберкулеза (Mycobacterium tuberculosis complex)</v>
          </cell>
        </row>
        <row r="7954">
          <cell r="B7954" t="str">
            <v>Микроскопическое исследование раневого отделяемого на микобактерий туберкулеза (Mycobacterium tuberculosis)</v>
          </cell>
        </row>
        <row r="7955">
          <cell r="B7955" t="str">
            <v>Молекулярно-биологическое исследование раневого отделяемого на микобактерий туберкулеза (Mycobacterium tuberculosis)</v>
          </cell>
        </row>
        <row r="7956">
          <cell r="B7956" t="str">
            <v>Молекулярно-биологическое исследование раневого отделяемого на микобактерий туберкулеза (Mycobacterium tuberculosis) методом ПЦР</v>
          </cell>
        </row>
        <row r="7957">
          <cell r="B7957" t="str">
            <v>Микробиологическое (культуральное) исследование костной ткани на аэробные и факультативно-анаэробные микроорганизмы</v>
          </cell>
        </row>
        <row r="7958">
          <cell r="B7958" t="str">
            <v>Микробиологическое (культуральное) исследование костной ткани на неспорообразующие анаэробные микроорганизмы</v>
          </cell>
        </row>
        <row r="7959">
          <cell r="B7959" t="str">
            <v>Микробиологическое (культуральное) исследование костной ткани на микобактерии туберкулеза (Mycobacterium tuberculosis complex)</v>
          </cell>
        </row>
        <row r="7960">
          <cell r="B7960" t="str">
            <v>Микробиологическое (культуральное) исследование костной ткани на плотных питательных средах на микобактерии туберкулеза (Mycobacterium tuberculosis complex)</v>
          </cell>
        </row>
        <row r="7961">
          <cell r="B7961" t="str">
            <v>Микробиологическое (культуральное) исследование костной ткани на жидких питательных средах на микобактерии туберкулеза (Mycobacterium tuberculosis complex)</v>
          </cell>
        </row>
        <row r="7962">
          <cell r="B7962" t="str">
            <v>Молекулярно-биологическое исследование костного мозга на цитомегаловирус (Cytomegalovirus)</v>
          </cell>
        </row>
        <row r="7963">
          <cell r="B7963" t="str">
            <v>Молекулярно-биологическое исследование костного мозга на вирус Эпштейна-Барра (Epstein - Barr virus)</v>
          </cell>
        </row>
        <row r="7964">
          <cell r="B7964" t="str">
            <v>Молекулярно-биологическое исследование костного мозга на вирус герпеса человека 6 типа (HHV6)</v>
          </cell>
        </row>
        <row r="7965">
          <cell r="B7965" t="str">
            <v>Молекулярно-биологическое исследование нативного препарата костной ткани или парафинового блока на микобактерии туберкулеза (Mycobacterium tuberculosis complex)</v>
          </cell>
        </row>
        <row r="7966">
          <cell r="B7966" t="str">
            <v>Определение ДНК микобактерии туберкулеза (Mycobacterium tuberculosis complex) в нативном препарате костной ткани или парафиновом блоке методом ПЦР</v>
          </cell>
        </row>
        <row r="7967">
          <cell r="B7967" t="str">
            <v>Молекулярно-биологическое исследование нативного препарата костной ткани или парафинового блока для дифференциации видов Mycobacterium tuberculosis complex (M. tuberculosis, M. bovis, M. bovis BCG)</v>
          </cell>
        </row>
        <row r="7968">
          <cell r="B7968" t="str">
            <v>Определение ДНК Mycobacterium tuberculosis complex (M. tuberculosis, M. bovis, M. bovis BCG) с дифференциацией вида в нативном препарате костной ткани или парафиновом блоке методом ПЦР</v>
          </cell>
        </row>
        <row r="7969">
          <cell r="B7969" t="str">
            <v>Микробиологическое (культуральное) исследование синовиальной жидкости на гонококк (Neisseria gonorrhoeae)</v>
          </cell>
        </row>
        <row r="7970">
          <cell r="B7970" t="str">
            <v>Микробиологическое (культуральное) исследование синовиальной жидкости на менингококк (Neisseria meningitidis)</v>
          </cell>
        </row>
        <row r="7971">
          <cell r="B7971" t="str">
            <v>Микробиологическое (культуральное) исследование синовиальной жидкости на микобактерии туберкулеза (Mycobacterium tuberculosis complex)</v>
          </cell>
        </row>
        <row r="7972">
          <cell r="B7972" t="str">
            <v>Микробиологическое (культуральное) исследование синовиальной жидкости на плотных питательных средах на микобактерии туберкулеза (Mycobacterium tuberculosis complex)</v>
          </cell>
        </row>
        <row r="7973">
          <cell r="B7973" t="str">
            <v>Микробиологическое (культуральное) исследование синовиальной жидкости на жидких питательных средах на микобактерии туберкулеза (Mycobacterium tuberculosis complex)</v>
          </cell>
        </row>
        <row r="7974">
          <cell r="B7974" t="str">
            <v>Микробиологическое (культуральное) исследование синовиальной жидкости на аэробные и факультативно-анаэробные микроорганизмы</v>
          </cell>
        </row>
        <row r="7975">
          <cell r="B7975" t="str">
            <v>Молекулярно-биологическое исследование синовиальной жидкости на вирус Эпштейна - Барр (Epstein - Barr virus)</v>
          </cell>
        </row>
        <row r="7976">
          <cell r="B7976" t="str">
            <v>Определение ДНК вируса Эпштейна - Барр (Epstein - Barr virus) в синовиальной жидкости методом ПЦР, качественное исследование</v>
          </cell>
        </row>
        <row r="7977">
          <cell r="B7977" t="str">
            <v>Определение ДНК вируса Эпштейна - Барр (Epstein - Barr virus) в синовиальной жидкости методом ПЦР, количественное исследование</v>
          </cell>
        </row>
        <row r="7978">
          <cell r="B7978" t="str">
            <v>Микробиологическое (культуральное) исследование синовиальной жидкости на грибы (дрожжевые, мицелиальные)</v>
          </cell>
        </row>
        <row r="7979">
          <cell r="B7979" t="str">
            <v>Молекулярно-биологическое исследование синовиальной жидкости на Streptococcus pyogenes (SGA)</v>
          </cell>
        </row>
        <row r="7980">
          <cell r="B7980" t="str">
            <v>Определение ДНК Streptococcus pyogenes (SGA) в синовиальной жидкости методом ПЦР, качественное исследование</v>
          </cell>
        </row>
        <row r="7981">
          <cell r="B7981" t="str">
            <v>Определение ДНК Streptococcus pyogenes (SGA) в синовиальной жидкости методом ПЦР, количественное исследование</v>
          </cell>
        </row>
        <row r="7982">
          <cell r="B7982" t="str">
            <v>Молекулярно-биологическое исследование синовиальной жидкости на хламидию трахоматис (Chlamydia trachomatis)</v>
          </cell>
        </row>
        <row r="7983">
          <cell r="B7983" t="str">
            <v>Определение ДНК хламидии трахоматис (Chlamydia trachomatis) в синовиальной жидкости методом ПЦР</v>
          </cell>
        </row>
        <row r="7984">
          <cell r="B7984" t="str">
            <v>Микробиологическое (культуральное) исследование синовиальной жидкости на бруцеллы (Brucella spp.)</v>
          </cell>
        </row>
        <row r="7985">
          <cell r="B7985" t="str">
            <v>Молекулярно-биологическое исследование синовиальной жидкости на бруцеллы (Brucella spp.)</v>
          </cell>
        </row>
        <row r="7986">
          <cell r="B7986" t="str">
            <v>Определение ДНК бруцелл (Brucella spp.) в синовиальной жидкости методом ПЦР</v>
          </cell>
        </row>
        <row r="7987">
          <cell r="B7987" t="str">
            <v>Молекулярно-биологическое исследование синовиальной жидкости на возбудителей иксодовых клещевых боррелиозов группы Borrelia burgdorferi sensu lato</v>
          </cell>
        </row>
        <row r="7988">
          <cell r="B7988" t="str">
            <v>Определение ДНК возбудителей иксодовых клещевых боррелиозов группы Borrelia burgdorferi sensu lato в синовиальной жидкости методом ПЦР</v>
          </cell>
        </row>
        <row r="7989">
          <cell r="B7989" t="str">
            <v>Молекулярно-биологическое исследование синовиальной жидкости на микобактерии туберкулеза (Mycobacterium tuberculosis complex)</v>
          </cell>
        </row>
        <row r="7990">
          <cell r="B7990" t="str">
            <v>Определение ДНК микобактерий туберкулеза (Mycobacterium tuberculosis complex) в синовиальной жидкости методом ПЦР</v>
          </cell>
        </row>
        <row r="7991">
          <cell r="B7991" t="str">
            <v>Молекулярно-биологическое исследование синовиальной жидкости на Mycobacterium tuberculosis complex (M. tuberculosis, M. bovis, M. bovis BCG) с дифференциацией вида</v>
          </cell>
        </row>
        <row r="7992">
          <cell r="B7992" t="str">
            <v>Определение ДНК Mycobacterium tuberculosis complex (M. tuberculosis, M. bovis, M. bovis BCG) с дифференциацией вида в синовиальной жидкости методом ПЦР</v>
          </cell>
        </row>
        <row r="7993">
          <cell r="B7993" t="str">
            <v>Молекулярно-биологическое исследование нативного препарата тканей суставной сумки или парафинового блока на микобактерии туберкулеза (Mycobacterium tuberculosis complex)</v>
          </cell>
        </row>
        <row r="7994">
          <cell r="B7994" t="str">
            <v>Определение ДНК микобактерий туберкулеза (Mycobacterium tuberculosis complex) в нативном препарате тканей суставной сумки или парафиновом блоке</v>
          </cell>
        </row>
        <row r="7995">
          <cell r="B7995" t="str">
            <v>Молекулярно-биологическое исследование нативного препарата тканей суставной сумки или парафинового блока для дифференциации видов Mycobacterium tuberculosis complex (M. tuberculosis, M. bovis, M. bovis BCG)</v>
          </cell>
        </row>
        <row r="7996">
          <cell r="B7996" t="str">
            <v>Определение ДНК Mycobacterium tuberculosis complex (M. tuberculosis, M. bovis, M. bovis BCG) с дифференциацией вида в нативном препарате суставной сумки или парафиновом блоке методом ПЦР</v>
          </cell>
        </row>
        <row r="7997">
          <cell r="B7997" t="str">
            <v>Микроскопическое исследование синовиальной жидкости на микобактерий туберкулеза (Mycobacterium tuberculosis)</v>
          </cell>
        </row>
        <row r="7998">
          <cell r="B7998" t="str">
            <v>Микробиологическое (культуральное) исследование крови на стерильность</v>
          </cell>
        </row>
        <row r="7999">
          <cell r="B7999" t="str">
            <v>Микробиологическое (культуральное) исследование крови на тифо-паратифозную группу микроорганизмов</v>
          </cell>
        </row>
        <row r="8000">
          <cell r="B8000" t="str">
            <v>Микробиологическое (культуральное) исследование крови на бруцеллы (Brucella spp.)</v>
          </cell>
        </row>
        <row r="8001">
          <cell r="B8001" t="str">
            <v>Микробиологическое (культуральное) исследование крови на лептоспиры (Leptospira interrogans)</v>
          </cell>
        </row>
        <row r="8002">
          <cell r="B8002" t="str">
            <v>Микробиологическое (культуральное) исследование крови на мицелиальные грибы</v>
          </cell>
        </row>
        <row r="8003">
          <cell r="B8003" t="str">
            <v>Микробиологическое (культуральное) исследование крови на дрожжевые грибы</v>
          </cell>
        </row>
        <row r="8004">
          <cell r="B8004" t="str">
            <v>Микробиологическое (культуральное) исследование крови на облигатные анаэробные микроорганизмы</v>
          </cell>
        </row>
        <row r="8005">
          <cell r="B8005" t="str">
            <v>Микробиологическое (культуральное) исследование крови на микобактерии туберкулеза (Mycobacterium tuberculosis complex)</v>
          </cell>
        </row>
        <row r="8006">
          <cell r="B8006" t="str">
            <v>Микробиологическое (культуральное) исследование крови на плотных питательных средах на микобактерии туберкулеза (Mycobacterium tuberculosis complex)</v>
          </cell>
        </row>
        <row r="8007">
          <cell r="B8007" t="str">
            <v>Микробиологическое (культуральное) исследование крови на жидких питательных средах на микобактерии туберкулеза (Mycobacterium tuberculosis complex)</v>
          </cell>
        </row>
        <row r="8008">
          <cell r="B8008" t="str">
            <v>Микроскопическое исследование "толстой капли" и "тонкого" мазка крови на малярийные плазмодии</v>
          </cell>
        </row>
        <row r="8009">
          <cell r="B8009" t="str">
            <v>Микроскопическое исследование мазка крови на микрофилярии</v>
          </cell>
        </row>
        <row r="8010">
          <cell r="B8010" t="str">
            <v>Молекулярно-биологическое исследование крови на вирус Эпштейна-Барра (Epstein - Barr virus)</v>
          </cell>
        </row>
        <row r="8011">
          <cell r="B8011" t="str">
            <v>Определение ДНК вируса Эпштейна-Барр (Epstein - Barr virus) методом ПЦР в периферической и пуповинной крови, качественное исследование</v>
          </cell>
        </row>
        <row r="8012">
          <cell r="B8012" t="str">
            <v>Определение ДНК вируса Эпштейна-Барр (Epstein - Barr virus) методом ПЦР в периферической и пуповинной крови, количественное исследование</v>
          </cell>
        </row>
        <row r="8013">
          <cell r="B8013" t="str">
            <v>Молекулярно-биологическое исследование крови на хламидии (Chlamydia spp.)</v>
          </cell>
        </row>
        <row r="8014">
          <cell r="B8014" t="str">
            <v>Определение ДНК хламидий (Chlamydia spp.) в крови методом ПЦР</v>
          </cell>
        </row>
        <row r="8015">
          <cell r="B8015" t="str">
            <v>Молекулярно-биологическое исследование крови на токсоплазмы (Toxoplasma gondii)</v>
          </cell>
        </row>
        <row r="8016">
          <cell r="B8016" t="str">
            <v>Определение ДНК токсоплазмы (Toxoplasma gondii) методом ПЦР в периферической и пуповинной крови</v>
          </cell>
        </row>
        <row r="8017">
          <cell r="B8017" t="str">
            <v>Микроскопическое исследование пунктатов органов кроветворения (костный мозг, селезенка, лимфатические узлы) на лейшмании (Leishmania spp.)</v>
          </cell>
        </row>
        <row r="8018">
          <cell r="B8018" t="str">
            <v>Микроскопическое исследование пунктатов органов кроветворения (костный мозг, селезенка, лимфатические узлы) на трипаносомы (Trypanosoma spp.)</v>
          </cell>
        </row>
        <row r="8019">
          <cell r="B8019" t="str">
            <v>Исследование микробиоценоза кишечника (дисбактериоз)</v>
          </cell>
        </row>
        <row r="8020">
          <cell r="B8020" t="str">
            <v>Исследование микробиоценоза кишечника (дисбактериоз) культуральными методами</v>
          </cell>
        </row>
        <row r="8021">
          <cell r="B8021" t="str">
            <v>Молекулярно-биологическое исследование крови на цитомегаловирус (Cytomegalovirus)</v>
          </cell>
        </row>
        <row r="8022">
          <cell r="B8022" t="str">
            <v>Определение ДНК цитомегаловируса (Cytomegalovirus) методом ПЦР в периферической и пуповинной крови, качественное исследование</v>
          </cell>
        </row>
        <row r="8023">
          <cell r="B8023" t="str">
            <v>Определение ДНК цитомегаловируса (Cytomegalovirus) методом ПЦР в периферической и пуповинной крови, количественное исследование</v>
          </cell>
        </row>
        <row r="8024">
          <cell r="B8024" t="str">
            <v>Молекулярно-биологическое исследование крови на вирус гепатита C (Hepatitis C virus)</v>
          </cell>
        </row>
        <row r="8025">
          <cell r="B8025" t="str">
            <v>Определение РНК вируса гепатита C (Hepatitis C virus) в крови методом ПЦР, качественное исследование</v>
          </cell>
        </row>
        <row r="8026">
          <cell r="B8026" t="str">
            <v>Определение РНК вируса гепатита C (Hepatitis C virus) в крови методом ПЦР, количественное исследование</v>
          </cell>
        </row>
        <row r="8027">
          <cell r="B8027" t="str">
            <v>Определение генотипа вируса гепатита C (Hepatitis C virus)</v>
          </cell>
        </row>
        <row r="8028">
          <cell r="B8028" t="str">
            <v>Молекулярно-биологическое исследование крови на вирус гепатита B (Hepatitis B virus)</v>
          </cell>
        </row>
        <row r="8029">
          <cell r="B8029" t="str">
            <v>Определение ДНК вируса гепатита B (Hepatitis B virus) в крови методом ПЦР, качественное исследование</v>
          </cell>
        </row>
        <row r="8030">
          <cell r="B8030" t="str">
            <v>Определение ДНК вируса гепатита B (Hepatitis B virus) в крови методом ПЦР, количественное исследование</v>
          </cell>
        </row>
        <row r="8031">
          <cell r="B8031" t="str">
            <v>Определение генотипа вируса гепатита B (Hepatitis B virus)</v>
          </cell>
        </row>
        <row r="8032">
          <cell r="B8032" t="str">
            <v>Определение мутаций устойчивости вируса гепатита B</v>
          </cell>
        </row>
        <row r="8033">
          <cell r="B8033" t="str">
            <v>Молекулярно-биологическое исследование крови на вирус иммунодефицита человека ВИЧ-1 (Human immunodeficiency virus HIV-1)</v>
          </cell>
        </row>
        <row r="8034">
          <cell r="B8034" t="str">
            <v>Количественное определение РНК вируса иммунодефицита человека ВИЧ-1 (Human immunodeficiency virus HIV-1) в плазме крови методом ПЦР</v>
          </cell>
        </row>
        <row r="8035">
          <cell r="B8035" t="str">
            <v>Определение РНК вируса иммунодефицита человека методом ПЦР, качественное исследование</v>
          </cell>
        </row>
        <row r="8036">
          <cell r="B8036" t="str">
            <v>Определение РНК вируса иммунодефицита человека методом NASBA, качественное исследование</v>
          </cell>
        </row>
        <row r="8037">
          <cell r="B8037" t="str">
            <v>Определение ДНК вируса иммунодефицита человека методом ПЦР, качественное исследование</v>
          </cell>
        </row>
        <row r="8038">
          <cell r="B8038" t="str">
            <v>Молекулярно-генетическое исследование плазмы крови на наличие мутаций лекарственной резистентности в РНК вируса иммунодефицита человека ВИЧ-1 (Human immunodeficiency virus HIV-1)</v>
          </cell>
        </row>
        <row r="8039">
          <cell r="B8039" t="str">
            <v>Определение мутаций лекарственной устойчивости в РНК вируса иммунодефицита человека методом секвенирования</v>
          </cell>
        </row>
        <row r="8040">
          <cell r="B8040" t="str">
            <v>Молекулярно-биологическое исследование крови на вирус гепатита D (Hepatitis D virus)</v>
          </cell>
        </row>
        <row r="8041">
          <cell r="B8041" t="str">
            <v>Определение РНК вируса гепатита D (Hepatitis D virus) в крови методом ПЦР, качественное исследование</v>
          </cell>
        </row>
        <row r="8042">
          <cell r="B8042" t="str">
            <v>Определение РНК вируса гепатита D (Hepatitis D virus) в крови методом ПЦР, количественное исследование</v>
          </cell>
        </row>
        <row r="8043">
          <cell r="B8043" t="str">
            <v>Молекулярно-биологическое исследование крови на вирус герпеса человека 7 типа (Herpes-virus 7)</v>
          </cell>
        </row>
        <row r="8044">
          <cell r="B8044" t="str">
            <v>Определение ДНК вируса герпеса человека 7 типа в крови методом ПЦР (Herpes-virus 7)</v>
          </cell>
        </row>
        <row r="8045">
          <cell r="B8045" t="str">
            <v>Молекулярно-биологическое исследование крови на Treponema pallidum</v>
          </cell>
        </row>
        <row r="8046">
          <cell r="B8046" t="str">
            <v>Определение ДНК Treponema pallidum в крови методом ПЦР</v>
          </cell>
        </row>
        <row r="8047">
          <cell r="B8047" t="str">
            <v>Молекулярно-биологическое исследование крови на вирус гепатита G</v>
          </cell>
        </row>
        <row r="8048">
          <cell r="B8048" t="str">
            <v>Определение РНК вируса гепатита G в крови методом ПЦР</v>
          </cell>
        </row>
        <row r="8049">
          <cell r="B8049" t="str">
            <v>Молекулярно-биологическое исследование пунктата органов кроветворения (лимфатический узел) на вирус герпеса 6 типа (Herpes simplex virus)</v>
          </cell>
        </row>
        <row r="8050">
          <cell r="B8050" t="str">
            <v>Молекулярно-биологическое исследование пунктата органов кроветворения (лимфатический узел) на токсоплазмы (Toxoplasma gondii)</v>
          </cell>
        </row>
        <row r="8051">
          <cell r="B8051" t="str">
            <v>Определение ДНК токсоплазмы (Toxoplasma gondii) в пунктате органов кроветворения (лимфатический узел)</v>
          </cell>
        </row>
        <row r="8052">
          <cell r="B8052" t="str">
            <v>Микроскопия крови для обнаружения морул анаплазмы фагоцитофиллум Anaplasma phagocytophillum</v>
          </cell>
        </row>
        <row r="8053">
          <cell r="B8053" t="str">
            <v>Молекулярно-биологическое исследование крови на вирус гепатита A (Hepatitis A virus)</v>
          </cell>
        </row>
        <row r="8054">
          <cell r="B8054" t="str">
            <v>Определение РНК вируса гепатита A (Hepatitis A virus) в крови методом ПЦР</v>
          </cell>
        </row>
        <row r="8055">
          <cell r="B8055" t="str">
            <v>Молекулярно-биологическое исследование крови на вирус гепатита E (Hepatitis E virus)</v>
          </cell>
        </row>
        <row r="8056">
          <cell r="B8056" t="str">
            <v>Определение РНК вируса гепатита E (Hepatitis E virus) в крови методом ПЦР</v>
          </cell>
        </row>
        <row r="8057">
          <cell r="B8057" t="str">
            <v>Молекулярно-биологическое исследование периферической и пуповинной крови на парвовирус B19 (Parvovirus B19)</v>
          </cell>
        </row>
        <row r="8058">
          <cell r="B8058" t="str">
            <v>Определение ДНК парвовируса B19 (Parvovirus B19) методом ПЦР в периферической и пуповинной крови, качественное исследование</v>
          </cell>
        </row>
        <row r="8059">
          <cell r="B8059" t="str">
            <v>Определение ДНК парвовируса B19 (Parvovirus B19) методом ПЦР в периферической и пуповинной крови, количественное исследование</v>
          </cell>
        </row>
        <row r="8060">
          <cell r="B8060" t="str">
            <v>Молекулярно-биологическое исследование периферической и пуповинной крови на вирус герпеса 6 типа (HHV6)</v>
          </cell>
        </row>
        <row r="8061">
          <cell r="B8061" t="str">
            <v>Определение ДНК вируса герпеса 6 типа (HHV6) методом ПЦР в периферической и пуповинной крови, качественное исследование</v>
          </cell>
        </row>
        <row r="8062">
          <cell r="B8062" t="str">
            <v>Определение ДНК вируса герпеса 6 типа (HHV6) методом ПЦР в периферической и пуповинной крови, количественное исследование</v>
          </cell>
        </row>
        <row r="8063">
          <cell r="B8063" t="str">
            <v>Микроскопия крови для обнаружения морул эрлихии мурис и эрлихии чафенсис (Ehrlichia muris, Ehrlichia chaffeensis)</v>
          </cell>
        </row>
        <row r="8064">
          <cell r="B8064" t="str">
            <v>Молекулярно-биологическое исследование крови на вирус простого герпеса (Herpes simplex virus)</v>
          </cell>
        </row>
        <row r="8065">
          <cell r="B8065" t="str">
            <v>Определение ДНК вируса простого герпеса 1 и 2 типов (Herpes simplex virus types 1, 2) методом ПЦР в крови, качественное исследование</v>
          </cell>
        </row>
        <row r="8066">
          <cell r="B8066" t="str">
            <v>Определение ДНК простого герпеса 1 и 2 типов (Herpes simplex virus types 1, 2) методом ПЦР в крови, количественное исследование</v>
          </cell>
        </row>
        <row r="8067">
          <cell r="B8067" t="str">
            <v>Молекулярно-биологическое исследование крови на листерии (Listeria monocytogenes)</v>
          </cell>
        </row>
        <row r="8068">
          <cell r="B8068" t="str">
            <v>Определение ДНК листерий (Listeria monocytogenes) методом ПЦР в крови, качественное исследование</v>
          </cell>
        </row>
        <row r="8069">
          <cell r="B8069" t="str">
            <v>Определение ДНК листерий (Listeria monocytogenes) методом ПЦР в крови, количественное исследование</v>
          </cell>
        </row>
        <row r="8070">
          <cell r="B8070" t="str">
            <v>Молекулярно-биологическое исследование крови на Pseudomonas aeruginosa</v>
          </cell>
        </row>
        <row r="8071">
          <cell r="B8071" t="str">
            <v>Определение ДНК Pseudomonas aeruginosa методом ПЦР в крови, качественное исследование</v>
          </cell>
        </row>
        <row r="8072">
          <cell r="B8072" t="str">
            <v>Определение ДНК Pseudomonas aeruginosa методом ПЦР в крови, количественное исследование</v>
          </cell>
        </row>
        <row r="8073">
          <cell r="B8073" t="str">
            <v>Молекулярно-биологическое исследование периферической и пуповинной крови на вирус краснухи (Rubella virus)</v>
          </cell>
        </row>
        <row r="8074">
          <cell r="B8074" t="str">
            <v>Определение РНК вируса краснухи (Rubella virus) методом ПЦР в периферической и пуповинной крови, качественное исследование</v>
          </cell>
        </row>
        <row r="8075">
          <cell r="B8075" t="str">
            <v>Определение РНК вируса краснухи (Rubella virus) методом ПЦР в периферической и пуповинной крови, количественное исследование</v>
          </cell>
        </row>
        <row r="8076">
          <cell r="B8076" t="str">
            <v>Молекулярно-биологическое исследование крови на Streptococcus pyogenes (SGA)</v>
          </cell>
        </row>
        <row r="8077">
          <cell r="B8077" t="str">
            <v>Определение ДНК Streptococcus pyogenes (SGA) в крови методом ПЦР в крови, качественное исследование</v>
          </cell>
        </row>
        <row r="8078">
          <cell r="B8078" t="str">
            <v>Определение ДНК Streptococcus pyogenes (SGA) в крови методом ПЦР в крови, количественное исследование</v>
          </cell>
        </row>
        <row r="8079">
          <cell r="B8079" t="str">
            <v>Молекулярно-биологическое исследование крови на Streptococcus agalactiae (SGB)</v>
          </cell>
        </row>
        <row r="8080">
          <cell r="B8080" t="str">
            <v>Определение ДНК Streptococcus agalactiae (SGB) в крови методом ПЦР в крови, качественное исследование</v>
          </cell>
        </row>
        <row r="8081">
          <cell r="B8081" t="str">
            <v>Определение ДНК Streptococcus agalactiae (SGB) в крови методом ПЦР в крови, количественное исследование</v>
          </cell>
        </row>
        <row r="8082">
          <cell r="B8082" t="str">
            <v>Молекулярно-биологическое исследование крови на вирус ветряной оспы и опоясывающего лишая (Varicella-Zoster virus)</v>
          </cell>
        </row>
        <row r="8083">
          <cell r="B8083" t="str">
            <v>Определение ДНК вируса ветряной оспы и опоясывающего лишая (Varicella-Zoster virus) в крови методом ПЦР, качественное исследование</v>
          </cell>
        </row>
        <row r="8084">
          <cell r="B8084" t="str">
            <v>Определение ДНК вируса ветряной оспы и опоясывающего лишая (Varicella-Zoster virus) в крови методом ПЦР, количественное исследование</v>
          </cell>
        </row>
        <row r="8085">
          <cell r="B8085" t="str">
            <v>Молекулярно-биологическое исследование крови на метициллин-чувствительные и метициллин-резистентные Staphylococcus aureus, метициллин-резистентные коагулазонегативные Staphylococcus spp.</v>
          </cell>
        </row>
        <row r="8086">
          <cell r="B8086" t="str">
            <v>Определение ДНК метициллин-чувствительных и метициллин-резистентных Staphylococcus aureus, метициллин-резистентных коагулазонегативных Staphylococcus spp. в крови методом ПЦР, качественное исследование</v>
          </cell>
        </row>
        <row r="8087">
          <cell r="B8087" t="str">
            <v>Определение ДНК метициллин-чувствительных и метициллин-резистентных Staphylococcus aureus, метициллин-резистентных коагулазонегативных Staphylococcus spp. в крови методом ПЦР, количественное исследование</v>
          </cell>
        </row>
        <row r="8088">
          <cell r="B8088" t="str">
            <v>Молекулярно-биологическое исследование крови на гемофильную палочку (Haemophilus influenzae)</v>
          </cell>
        </row>
        <row r="8089">
          <cell r="B8089" t="str">
            <v>Определение ДНК гемофильной палочки (Haemophilus influenzae) в крови методом ПЦР, качественное исследование</v>
          </cell>
        </row>
        <row r="8090">
          <cell r="B8090" t="str">
            <v>Определение ДНК гемофильной палочки (Haemophilus influenzae) в крови методом ПЦР, количественное исследование</v>
          </cell>
        </row>
        <row r="8091">
          <cell r="B8091" t="str">
            <v>Молекулярно-биологическое исследование крови на менингококк (Neisseria meningitidis)</v>
          </cell>
        </row>
        <row r="8092">
          <cell r="B8092" t="str">
            <v>Определение ДНК менингококка (Neisseria meningitidis) в крови методом ПЦР</v>
          </cell>
        </row>
        <row r="8093">
          <cell r="B8093" t="str">
            <v>Молекулярно-биологическое исследование крови на пневмококк (Streptococcus pneumoniae) методом ПЦР</v>
          </cell>
        </row>
        <row r="8094">
          <cell r="B8094" t="str">
            <v>Определение ДНК пневмококка (Streptococcus pneumoniae) в крови методом ПЦР</v>
          </cell>
        </row>
        <row r="8095">
          <cell r="B8095" t="str">
            <v>Молекулярно-биологическое исследование крови на микобактерии туберкулеза (Mycobacterium tuberculosis complex) в крови</v>
          </cell>
        </row>
        <row r="8096">
          <cell r="B8096" t="str">
            <v>Определение ДНК микобактерий туберкулеза (Mycobacterium tuberculosis complex) в крови методом ПЦР</v>
          </cell>
        </row>
        <row r="8097">
          <cell r="B8097" t="str">
            <v>Молекулярно-биологическое исследование крови на Mycobacterium tuberculosis complex (M. tuberculosis, M. bovis, M. bovis BCG) с дифференциацией видов</v>
          </cell>
        </row>
        <row r="8098">
          <cell r="B8098" t="str">
            <v>Определение ДНК Mycobacterium tuberculosis complex (M. tuberculosis, M. bovis, M. bovis BCG) с дифференциацией вида в крови методом ПЦР</v>
          </cell>
        </row>
        <row r="8099">
          <cell r="B8099" t="str">
            <v>Микробиологическое (культуральное) исследование костного мозга на бруцеллы (Brucella spp.)</v>
          </cell>
        </row>
        <row r="8100">
          <cell r="B8100" t="str">
            <v>Молекулярно-биологическое исследование крови на бруцеллы (Brucella spp.)</v>
          </cell>
        </row>
        <row r="8101">
          <cell r="B8101" t="str">
            <v>Определение ДНК бруцелл (Brucella spp.) в крови методом ПЦР</v>
          </cell>
        </row>
        <row r="8102">
          <cell r="B8102" t="str">
            <v>Молекулярно-биологическое исследование костного мозга на бруцеллы (Brucella spp.)</v>
          </cell>
        </row>
        <row r="8103">
          <cell r="B8103" t="str">
            <v>Определение ДНК бруцелл (Brucella spp.) в костном мозге методом ПЦР</v>
          </cell>
        </row>
        <row r="8104">
          <cell r="B8104" t="str">
            <v>Молекулярно-биологическое исследование крови на бабезии (Babesias spp.)</v>
          </cell>
        </row>
        <row r="8105">
          <cell r="B8105" t="str">
            <v>Определение ДНК бабезий (Babesia spp.) в крови методом ПЦР</v>
          </cell>
        </row>
        <row r="8106">
          <cell r="B8106" t="str">
            <v>Молекулярно-биологическое исследование крови на возбудителей иксодовых клещевых боррелиозов группы Borrelia burgdorferi sensu lato</v>
          </cell>
        </row>
        <row r="8107">
          <cell r="B8107" t="str">
            <v>Определение ДНК возбудителей иксодовых клещевых боррелиозов группы Borrelia burgdorferi sensu lato в крови методом ПЦР</v>
          </cell>
        </row>
        <row r="8108">
          <cell r="B8108" t="str">
            <v>Молекулярно-биологическое исследование крови на возбудителя иксодового клещевого боррелиоза - Borrelia miyamotoi</v>
          </cell>
        </row>
        <row r="8109">
          <cell r="B8109" t="str">
            <v>Определение ДНК возбудителя иксодового клещевого боррелиоза - Borrelia miyamotoi в крови методом ПЦР</v>
          </cell>
        </row>
        <row r="8110">
          <cell r="B8110" t="str">
            <v>Молекулярно-биологическое исследование крови на анаплазму фагоцитофиллум (Anaplasma phagocytophillum)</v>
          </cell>
        </row>
        <row r="8111">
          <cell r="B8111" t="str">
            <v>Определение ДНК анаплазмы фагоцитофиллум (Anaplasma phagocytophillum) в крови методом ПЦР</v>
          </cell>
        </row>
        <row r="8112">
          <cell r="B8112" t="str">
            <v>Молекулярно-биологическое исследование крови на возбудителей моноцитарного эрлихиоза человека: Ehrlichia muris, Ehrlichia chaffeensis</v>
          </cell>
        </row>
        <row r="8113">
          <cell r="B8113" t="str">
            <v>Определение ДНК эрлихии мурис и эрлихии чафенсис (Ehrlichia muris, Ehrlichia chaffeensis) в крови методом ПЦР</v>
          </cell>
        </row>
        <row r="8114">
          <cell r="B8114" t="str">
            <v>Молекулярно-биологическое исследование крови на коксиеллу Бернета (Coxiella burnetii)</v>
          </cell>
        </row>
        <row r="8115">
          <cell r="B8115" t="str">
            <v>Определение ДНК коксиеллы Бернета (Coxiella burnetii) в крови методом ПЦР</v>
          </cell>
        </row>
        <row r="8116">
          <cell r="B8116" t="str">
            <v>Молекулярно-биологическое исследование крови на лептоспиру интерроганс (Leptospira interrogans)</v>
          </cell>
        </row>
        <row r="8117">
          <cell r="B8117" t="str">
            <v>Определение ДНК лептоспиры интерроганс (Leptospira interrogans) в крови методом ПЦР</v>
          </cell>
        </row>
        <row r="8118">
          <cell r="B8118" t="str">
            <v>Молекулярно-биологическое исследование крови на вирус Крымской-Конго геморрагической лихорадки (Crimean-Congo hemorrhagic fever)</v>
          </cell>
        </row>
        <row r="8119">
          <cell r="B8119" t="str">
            <v>Определение РНК вируса Крымской-Конго геморрагической лихорадки (Crimean-Congo hemorrhagic fever) в крови методом ПЦР</v>
          </cell>
        </row>
        <row r="8120">
          <cell r="B8120" t="str">
            <v>Микробиологическое (культуральное) исследование крови на риккетсии - возбудителей сыпного тифа</v>
          </cell>
        </row>
        <row r="8121">
          <cell r="B8121" t="str">
            <v>Молекулярно-биологическое исследование крови на риккетсии - возбудителей сыпного тифа</v>
          </cell>
        </row>
        <row r="8122">
          <cell r="B8122" t="str">
            <v>Определение ДНК риккетсий - возбудителей сыпного тифа в крови методом ПЦР</v>
          </cell>
        </row>
        <row r="8123">
          <cell r="B8123" t="str">
            <v>Микробиологическое (культуральное) исследование крови на риккетсии - возбудителей клещевых пятнистых лихорадок</v>
          </cell>
        </row>
        <row r="8124">
          <cell r="B8124" t="str">
            <v>Молекулярно-биологическое исследование крови на риккетсии - возбудителей клещевых пятнистых лихорадок</v>
          </cell>
        </row>
        <row r="8125">
          <cell r="B8125" t="str">
            <v>Определение ДНК риккетсий - возбудителей клещевых пятнистых лихорадок в крови методом ПЦР</v>
          </cell>
        </row>
        <row r="8126">
          <cell r="B8126" t="str">
            <v>Молекулярно-биологическое исследование крови на хантавирусы - возбудителей геморрагической лихорадки с почечным синдромом</v>
          </cell>
        </row>
        <row r="8127">
          <cell r="B8127" t="str">
            <v>Определение РНК хантавирусов - возбудителей геморрагической лихорадки с почечным синдромом в крови методом ПЦР</v>
          </cell>
        </row>
        <row r="8128">
          <cell r="B8128" t="str">
            <v>Молекулярно-биологическое исследование крови на вирус Западного Нила (West Nile virus)</v>
          </cell>
        </row>
        <row r="8129">
          <cell r="B8129" t="str">
            <v>Определение РНК вируса Западного Нила (West Nile virus) в крови методом ПЦР</v>
          </cell>
        </row>
        <row r="8130">
          <cell r="B8130" t="str">
            <v>Молекулярно-биологическое исследование крови на малярийные плазмодии</v>
          </cell>
        </row>
        <row r="8131">
          <cell r="B8131" t="str">
            <v>Определение ДНК малярийных плазмодиев в крови методом ПЦР</v>
          </cell>
        </row>
        <row r="8132">
          <cell r="B8132" t="str">
            <v>Молекулярно-биологическое исследование крови на плазмодий фальципарум (Plasmodium falciparum)</v>
          </cell>
        </row>
        <row r="8133">
          <cell r="B8133" t="str">
            <v>Определение ДНК плазмодия фальципарум (Plasmodium falciparum) в крови методом ПЦР</v>
          </cell>
        </row>
        <row r="8134">
          <cell r="B8134" t="str">
            <v>Молекулярно-биологическое исследование крови на плазмодий вивакс (Plasmodium vivax)</v>
          </cell>
        </row>
        <row r="8135">
          <cell r="B8135" t="str">
            <v>Определение ДНК плазмодия вивакс (Plasmodium vivax) в крови методом ПЦР</v>
          </cell>
        </row>
        <row r="8136">
          <cell r="B8136" t="str">
            <v>Молекулярно-биологическое исследование крови на плазмодий овале (Plasmodium ovale)</v>
          </cell>
        </row>
        <row r="8137">
          <cell r="B8137" t="str">
            <v>Определение ДНК плазмодия овале (Plasmodium ovale) в крови методом ПЦР</v>
          </cell>
        </row>
        <row r="8138">
          <cell r="B8138" t="str">
            <v>Молекулярно-биологическое исследование крови на плазмодий маляре (Plasmodium malariae)</v>
          </cell>
        </row>
        <row r="8139">
          <cell r="B8139" t="str">
            <v>Определение ДНК плазмодия маляре (Plasmodium malariae) в крови методом ПЦР</v>
          </cell>
        </row>
        <row r="8140">
          <cell r="B8140" t="str">
            <v>Молекулярно-биологическое исследование крови на плазмодий ноулези (Plasmodium knowlesi)</v>
          </cell>
        </row>
        <row r="8141">
          <cell r="B8141" t="str">
            <v>Определение ДНК плазмодия ноулези (Plasmodium knowlesi) методом ПЦР</v>
          </cell>
        </row>
        <row r="8142">
          <cell r="B8142" t="str">
            <v>Микроскопическое исследование тонкого мазка крови на малярийные плазмодии (Plasmodium)</v>
          </cell>
        </row>
        <row r="8143">
          <cell r="B8143" t="str">
            <v>Молекулярно-биологическое исследование крови на возбудителей брюшного тифа и паратифов (S. typhi/paratyphi A/B/C)</v>
          </cell>
        </row>
        <row r="8144">
          <cell r="B8144" t="str">
            <v>Определение ДНК возбудителей брюшного тифа и паратифов (S. typhi/paratyphi A/B/C) в крови методом ПЦР</v>
          </cell>
        </row>
        <row r="8145">
          <cell r="B8145" t="str">
            <v>Экспресс-определение антибиотикочувствительности и антибиотикотерапии к эндотоксинам в крови и ее компонентах</v>
          </cell>
        </row>
        <row r="8146">
          <cell r="B8146" t="str">
            <v>Определение антител к амебе звездчатой (Acanthamoeba astronyxis) в крови</v>
          </cell>
        </row>
        <row r="8147">
          <cell r="B8147" t="str">
            <v>Определение антител к амебе Кастеллани (Acanthamoeba castellani) в крови</v>
          </cell>
        </row>
        <row r="8148">
          <cell r="B8148" t="str">
            <v>Определение антител к амебе Кульбертсона (Acanthamoeba culbertsoni) в крови</v>
          </cell>
        </row>
        <row r="8149">
          <cell r="B8149" t="str">
            <v>Определение антител к амебе всеядной (Acanthamoeba polyphaga) в крови</v>
          </cell>
        </row>
        <row r="8150">
          <cell r="B8150" t="str">
            <v>Определение антител классов M, G (IgM, IgG) к аденовирусу (Adenovirus) в крови</v>
          </cell>
        </row>
        <row r="8151">
          <cell r="B8151" t="str">
            <v>Определение антител к грибам рода аспергиллы (Aspergillus spp.) в крови</v>
          </cell>
        </row>
        <row r="8152">
          <cell r="B8152" t="str">
            <v>Определение антител к бабезиям (Babesia spp.) в крови</v>
          </cell>
        </row>
        <row r="8153">
          <cell r="B8153" t="str">
            <v>Определение антител к возбудителям иксодовых клещевых боррелиозов группы Borrelia burgdorferi sensu lato в крови</v>
          </cell>
        </row>
        <row r="8154">
          <cell r="B8154" t="str">
            <v>Определение антител класса M (IgM) к возбудителям иксодовых клещевых боррелиозов группы Borrelia burgdorferi sensu lato в крови</v>
          </cell>
        </row>
        <row r="8155">
          <cell r="B8155" t="str">
            <v>Определение антител класса G (IgG) к возбудителям иксодовых клещевых боррелиозов группы Borrelia burgdorferi sensu lato в крови</v>
          </cell>
        </row>
        <row r="8156">
          <cell r="B8156" t="str">
            <v>Определение суммарных антител к возбудителям иксодовых клещевых боррелиозов группы Borrelia burgdorferi sensu lato в крови</v>
          </cell>
        </row>
        <row r="8157">
          <cell r="B8157" t="str">
            <v>Определение антител к бруцеллам (Brucella spp.) в крови</v>
          </cell>
        </row>
        <row r="8158">
          <cell r="B8158" t="str">
            <v>Определение антител к бруцеллам (Brucella spp.) в реакции агглютинации Хеддльсона</v>
          </cell>
        </row>
        <row r="8159">
          <cell r="B8159" t="str">
            <v>Определение антител к бруцеллам (Brucella spp) в реакции агглютинации Райта</v>
          </cell>
        </row>
        <row r="8160">
          <cell r="B8160" t="str">
            <v>Определение неполных антител к бруцеллам (Brucella spp.) в реакции Кумбса</v>
          </cell>
        </row>
        <row r="8161">
          <cell r="B8161" t="str">
            <v>Определение суммарных антител к бруцеллам (Brucella spp.)</v>
          </cell>
        </row>
        <row r="8162">
          <cell r="B8162" t="str">
            <v>Определение антител к хламидиям (Chlamydia spp.) в крови</v>
          </cell>
        </row>
        <row r="8163">
          <cell r="B8163" t="str">
            <v>Определение антител класса A к хламидиям (Chlamydia spp.) в крови</v>
          </cell>
        </row>
        <row r="8164">
          <cell r="B8164" t="str">
            <v>Определение антител класса M к хламидиям (Chlamydia spp.) в крови</v>
          </cell>
        </row>
        <row r="8165">
          <cell r="B8165" t="str">
            <v>Определение антител класса G к хламидиям (Chlamydia spp.) в крови</v>
          </cell>
        </row>
        <row r="8166">
          <cell r="B8166" t="str">
            <v>Определение антител классов A, M, G (IgA, IgM, IgG) к хламидии пневмонии (Chlamydia pheumoniae) в крови</v>
          </cell>
        </row>
        <row r="8167">
          <cell r="B8167" t="str">
            <v>Определение антител классов A, M, G (IgA, IgM, IgG) к хламидии птичьей (Chlamydia psitaci) в крови</v>
          </cell>
        </row>
        <row r="8168">
          <cell r="B8168" t="str">
            <v>Определение антител к хламидии трахоматис (Chlamydia trachomatis) в крови</v>
          </cell>
        </row>
        <row r="8169">
          <cell r="B8169" t="str">
            <v>Определение антител класса A (IgA) к хламидии трахоматис (Chlamydia trachomatis) в крови</v>
          </cell>
        </row>
        <row r="8170">
          <cell r="B8170" t="str">
            <v>Определение антител класса M (IgM) к хламидии трахоматис (Chlamydia trachomatis) в крови</v>
          </cell>
        </row>
        <row r="8171">
          <cell r="B8171" t="str">
            <v>Определение антител класса G (IgG) к хламидии трахоматис (Chlamydia trachomatis) в крови</v>
          </cell>
        </row>
        <row r="8172">
          <cell r="B8172" t="str">
            <v>Определение антител к вирусу Коксаки (Coxsacki virus) в крови</v>
          </cell>
        </row>
        <row r="8173">
          <cell r="B8173" t="str">
            <v>Определение антител к коксиелле Бернета (Coxiella burnetii) в крови</v>
          </cell>
        </row>
        <row r="8174">
          <cell r="B8174" t="str">
            <v>Определение IgM фаза 2 антител к коксиелле Бернета (Coxiella burnetii) в крови</v>
          </cell>
        </row>
        <row r="8175">
          <cell r="B8175" t="str">
            <v>Определение IgG фаза 2 антител к коксиелле Бернета (Coxiella burnetii) в крови</v>
          </cell>
        </row>
        <row r="8176">
          <cell r="B8176" t="str">
            <v>Определение IgA фаза 1 антител к коксиелле Бернета (Coxiella burnetii) в крови</v>
          </cell>
        </row>
        <row r="8177">
          <cell r="B8177" t="str">
            <v>Определение IgG фаза 1 антител к коксиелле Бернета (Coxiella burnetii) в крови</v>
          </cell>
        </row>
        <row r="8178">
          <cell r="B8178" t="str">
            <v>Определение суммарных антител к коксиелле Бернета (Coxiella burnetii) в крови</v>
          </cell>
        </row>
        <row r="8179">
          <cell r="B8179" t="str">
            <v>Определение антител к цитомегаловирусу (Cytomegalovirus) в крови</v>
          </cell>
        </row>
        <row r="8180">
          <cell r="B8180" t="str">
            <v>Определение антител классов M, G (IgM, IgG) к цитомегаловирусу (Cytomegalovirus) в крови</v>
          </cell>
        </row>
        <row r="8181">
          <cell r="B8181" t="str">
            <v>Определение антител класса G (IgG) к цитомегаловирусу (Cytomegalovirus) в крови</v>
          </cell>
        </row>
        <row r="8182">
          <cell r="B8182" t="str">
            <v>Определение антител класса M (IgM) к цитомегаловирусу (Cytomegalovirus) в крови</v>
          </cell>
        </row>
        <row r="8183">
          <cell r="B8183" t="str">
            <v>Определение индекса авидности антител класса G (IgG avidity) к цитомегаловирусу (Cytomegalovirus) в крови</v>
          </cell>
        </row>
        <row r="8184">
          <cell r="B8184" t="str">
            <v>Определение антител класса G (IgG) к эхинококку однокамерному в крови</v>
          </cell>
        </row>
        <row r="8185">
          <cell r="B8185" t="str">
            <v>Определение антител к эхинококку многокамерному (Echinococcus multilocularis) в крови</v>
          </cell>
        </row>
        <row r="8186">
          <cell r="B8186" t="str">
            <v>Определение антител классов A, M, G (IgA, IgM, IgG) к амебе гистолитика (Entamoeba histolytica) в крови</v>
          </cell>
        </row>
        <row r="8187">
          <cell r="B8187" t="str">
            <v>Определение антител классов M, G (IgM, IgG) к вирусу Эпштейна-Барра (Epstein - Barr virus) в крови</v>
          </cell>
        </row>
        <row r="8188">
          <cell r="B8188" t="str">
            <v>Определение антител к капсидному антигену (VCA) вируса Эпштейна-Барр (Epstein - Barr virus) в крови</v>
          </cell>
        </row>
        <row r="8189">
          <cell r="B8189" t="str">
            <v>Определение антител класса M (IgM) к капсидному антигену (VCA) вируса Эпштейна-Барр (Epstein - Barr virus) в крови</v>
          </cell>
        </row>
        <row r="8190">
          <cell r="B8190" t="str">
            <v>Определение антител класса G (IgG) к капсидному антигену (VCA) вируса Эпштейна-Барр (Epstein - Barr virus) в крови</v>
          </cell>
        </row>
        <row r="8191">
          <cell r="B8191" t="str">
            <v>Определение антител класса G (IgG) к ранним белкам (EA) вируса Эпштейна-Барр (Epstein-Barr virus) в крови</v>
          </cell>
        </row>
        <row r="8192">
          <cell r="B8192" t="str">
            <v>Определение антител класса G (IgG) к ядерному антигену (NA) вируса Эпштейна-Барр (Epstein-Barr virus) в крови</v>
          </cell>
        </row>
        <row r="8193">
          <cell r="B8193" t="str">
            <v>Определение антител классов A, M, G (IgM, IgA, IgG) к лямблиям в крови</v>
          </cell>
        </row>
        <row r="8194">
          <cell r="B8194" t="str">
            <v>Определение антител к хеликобактер пилори (Helicobacter pylori) в крови</v>
          </cell>
        </row>
        <row r="8195">
          <cell r="B8195" t="str">
            <v>Определение антител к вирусу гепатита A (Hepatitis A virus) в крови</v>
          </cell>
        </row>
        <row r="8196">
          <cell r="B8196" t="str">
            <v>Определение антител класса M (anti-HAV IgM) к вирусу гепатита A (Hepatitis A virus) в крови</v>
          </cell>
        </row>
        <row r="8197">
          <cell r="B8197" t="str">
            <v>Обнаружение антител класса G (anti-HAV IgG) к вирусу гепатита A (Hepatitis A virus) в крови</v>
          </cell>
        </row>
        <row r="8198">
          <cell r="B8198" t="str">
            <v>Определение антигена (HbeAg) вируса гепатита B (Hepatitis B virus) в крови</v>
          </cell>
        </row>
        <row r="8199">
          <cell r="B8199" t="str">
            <v>Определение антигена (HbsAg) вируса гепатита B (Hepatitis B virus) в крови</v>
          </cell>
        </row>
        <row r="8200">
          <cell r="B8200" t="str">
            <v>Определение антигена (HBsAg) вируса гепатита B (Hepatitis B virus) в крови, качественное исследование</v>
          </cell>
        </row>
        <row r="8201">
          <cell r="B8201" t="str">
            <v>Определение антигена (HBsAg) вируса гепатита B (Hepatitis B virus) в крови, количественное исследование</v>
          </cell>
        </row>
        <row r="8202">
          <cell r="B8202" t="str">
            <v>Определение антигена (HbcAg) вируса гепатита B (Hepatitis B virus) в крови</v>
          </cell>
        </row>
        <row r="8203">
          <cell r="B8203" t="str">
            <v>Определение антител к e-антигену (anti-HBe) вируса гепатита B (Hepatitis B virus) в крови</v>
          </cell>
        </row>
        <row r="8204">
          <cell r="B8204" t="str">
            <v>Определение антител классов к ядерному антигену (HBcAg) вируса гепатита B (Hepatitis B virus) в крови</v>
          </cell>
        </row>
        <row r="8205">
          <cell r="B8205" t="str">
            <v>Определение антител класса M к ядерному антигену (anti-HBc IgM) вируса гепатита B (Hepatitis B virus) в крови</v>
          </cell>
        </row>
        <row r="8206">
          <cell r="B8206" t="str">
            <v>Определение антител класса G к ядерному антигену (anti-HBc IgG) вируса гепатита B (Hepatitis B virus) в крови</v>
          </cell>
        </row>
        <row r="8207">
          <cell r="B8207" t="str">
            <v>Определение антител к поверхностному антигену (HBsAg) вируса гепатита B (Hepatitis B virus) в крови</v>
          </cell>
        </row>
        <row r="8208">
          <cell r="B8208" t="str">
            <v>Определение антител к поверхностному антигену (anti-HBs) вируса гепатита B (Hepatitis B virus) в крови, качественное исследование</v>
          </cell>
        </row>
        <row r="8209">
          <cell r="B8209" t="str">
            <v>Определение антител к поверхностному антигену (anti-HBs) вируса гепатита B (Hepatitis B virus) в крови, количественное исследование</v>
          </cell>
        </row>
        <row r="8210">
          <cell r="B8210" t="str">
            <v>Определение антител к вирусу гепатита C (Hepatitis C virus) в крови</v>
          </cell>
        </row>
        <row r="8211">
          <cell r="B8211" t="str">
            <v>Определение антител класса G (anti-HCV IgG) к вирусу гепатита C (Hepatitis C virus) в крови</v>
          </cell>
        </row>
        <row r="8212">
          <cell r="B8212" t="str">
            <v>Определение суммарных антител классов M и G (anti-HCV IgG и anti-HCV IgM) к вирусу гепатита C (Hepatitis C virus) в крови</v>
          </cell>
        </row>
        <row r="8213">
          <cell r="B8213" t="str">
            <v>Определение антител к вирусу гепатита D (Hepatitis D virus) в крови</v>
          </cell>
        </row>
        <row r="8214">
          <cell r="B8214" t="str">
            <v>Определение антител класса M (anti-HDV IgM) к вирусу гепатита D (Hepatitis D virus) в крови</v>
          </cell>
        </row>
        <row r="8215">
          <cell r="B8215" t="str">
            <v>Определение антител класса G (anti-HDV IgG) к вирусу гепатита D (Hepatitis D virus) в крови</v>
          </cell>
        </row>
        <row r="8216">
          <cell r="B8216" t="str">
            <v>Определение антител к вирусу гепатита E (Hepatitis E virus) в крови</v>
          </cell>
        </row>
        <row r="8217">
          <cell r="B8217" t="str">
            <v>Определение антител класса M (anti-HEV IgM) к вирусу гепатита E (Hepatitis E virus) в крови</v>
          </cell>
        </row>
        <row r="8218">
          <cell r="B8218" t="str">
            <v>Определение антител класса G (anti-HEV IgG) к вирусу гепатита E (Hepatitis E virus) в крови</v>
          </cell>
        </row>
        <row r="8219">
          <cell r="B8219" t="str">
            <v>Определение антител к вирусу простого герпеса (Herpes simplex virus) в крови</v>
          </cell>
        </row>
        <row r="8220">
          <cell r="B8220" t="str">
            <v>Определение антител класса G (IgG) к вирусу простого герпеса 1 типа (Herpes simplex virus 1) в крови</v>
          </cell>
        </row>
        <row r="8221">
          <cell r="B8221" t="str">
            <v>Определение антител класса G (IgG) к вирусу простого герпеса 2 типа (Herpes simplex virus 2) в крови</v>
          </cell>
        </row>
        <row r="8222">
          <cell r="B8222" t="str">
            <v>Определение антител класса M (IgM) к вирусу простого герпеса 1 и 2 типов (Herpes simplex virus types 1, 2) в крови</v>
          </cell>
        </row>
        <row r="8223">
          <cell r="B8223" t="str">
            <v>Определение индекса авидности антител класса G (Ig G avidity) к вирусу простого герпеса (Herpes simplex virus) в крови</v>
          </cell>
        </row>
        <row r="8224">
          <cell r="B8224" t="str">
            <v>Определение авидности антител класса G к вирусу простого герпеса 2 типа (Herpes simplex virus 2)</v>
          </cell>
        </row>
        <row r="8225">
          <cell r="B8225" t="str">
            <v>определение авидности антител класса G к вирусу простого герпеса 1 и 2 типов (Herpes simplex virus types 1, 2)</v>
          </cell>
        </row>
        <row r="8226">
          <cell r="B8226" t="str">
            <v>Определение антител к вирусу герпеса человека 6 типа (Herpes-virus 6) в крови</v>
          </cell>
        </row>
        <row r="8227">
          <cell r="B8227" t="str">
            <v>Определение антител класса G (IgG) к вирусу герпеса человека 6 типа (Human herpes virus 6) в крови</v>
          </cell>
        </row>
        <row r="8228">
          <cell r="B8228" t="str">
            <v>Определение антител классов M, G (IgM, IgG) к вирусу иммунодефицита человека ВИЧ-1 (Human immunodeficiency virus HIV 1) в крови</v>
          </cell>
        </row>
        <row r="8229">
          <cell r="B8229" t="str">
            <v>Определение антител классов M, G (IgM, IgG) к вирусу иммунодефицита человека ВИЧ-2 (Human immunodeficiency virus HIV 2) в крови</v>
          </cell>
        </row>
        <row r="8230">
          <cell r="B8230" t="str">
            <v>Исследование уровня антител классов M, G (IgM, IgG) к вирусу иммунодефицита человека ВИЧ-1/2 и антигена p24 (Human immunodeficiency virus HIV 1/2 + Agp24) в крови</v>
          </cell>
        </row>
        <row r="8231">
          <cell r="B8231" t="str">
            <v>Определение антител к легионелле пневмонии (Legionella pneumophila) в крови</v>
          </cell>
        </row>
        <row r="8232">
          <cell r="B8232" t="str">
            <v>Определение антител к лейшмании (Leischmania) в крови</v>
          </cell>
        </row>
        <row r="8233">
          <cell r="B8233" t="str">
            <v>Определение антител к лептоспире интерроганс (Leptospira interrogans) в крови</v>
          </cell>
        </row>
        <row r="8234">
          <cell r="B8234" t="str">
            <v>Определение антител класса M (IgM) к лептоспире интерроганс (Leptospira interrogans) в крови</v>
          </cell>
        </row>
        <row r="8235">
          <cell r="B8235" t="str">
            <v>Определение антител класса A (IgA) к лептоспире интерроганс (Leptospira interrogans) в крови</v>
          </cell>
        </row>
        <row r="8236">
          <cell r="B8236" t="str">
            <v>Определение антител класса G (IgG) к лептоспире интерроганс (Leptospira interrogans) в крови</v>
          </cell>
        </row>
        <row r="8237">
          <cell r="B8237" t="str">
            <v>Определение суммарных антител к лептоспире интерроганс (Leptospira interrogans) в крови</v>
          </cell>
        </row>
        <row r="8238">
          <cell r="B8238" t="str">
            <v>Определение антител к вирусу лимфоцитарного хориоменингита (Lymphocytic choriomeningitidis) в крови</v>
          </cell>
        </row>
        <row r="8239">
          <cell r="B8239" t="str">
            <v>Определение антител к вирусу кори в крови</v>
          </cell>
        </row>
        <row r="8240">
          <cell r="B8240" t="str">
            <v>Определение антител класса G (IgG) к вирусу кори в крови</v>
          </cell>
        </row>
        <row r="8241">
          <cell r="B8241" t="str">
            <v>Определение антител класса M, (IgM) к вирусу кори в крови</v>
          </cell>
        </row>
        <row r="8242">
          <cell r="B8242" t="str">
            <v>Определение антител классов M, G (IgM, IgG) к микоплазме пневмонии (Mycoplasma pneumoniae) в крови</v>
          </cell>
        </row>
        <row r="8243">
          <cell r="B8243" t="str">
            <v>Определение антител к вирусу Крымской-Конго геморрагической лихорадки (Crimean-Congo hemorrhagic fever virus) в крови</v>
          </cell>
        </row>
        <row r="8244">
          <cell r="B8244" t="str">
            <v>Определение антител класса M (IgM) к вирусу Крымской-Конго геморрагической лихорадки (Crimean-Congo hemorrhagic fever virus) в крови</v>
          </cell>
        </row>
        <row r="8245">
          <cell r="B8245" t="str">
            <v>Определение антител класса G (IgG) к вирусу Крымской-Конго геморрагической лихорадки (Crimean-Congo hemorrhagic fever virus) в крови</v>
          </cell>
        </row>
        <row r="8246">
          <cell r="B8246" t="str">
            <v>Определение суммарных антител к вирусу Крымской-Конго геморрагической лихорадки (Crimean-Congo hemorrhagic fever virus) в крови</v>
          </cell>
        </row>
        <row r="8247">
          <cell r="B8247" t="str">
            <v>Определение антител к возбудителю описторхоза (Opisthorchis felineus) в крови</v>
          </cell>
        </row>
        <row r="8248">
          <cell r="B8248" t="str">
            <v>Определение антител к парвовирусу B19 (Parvovirus B19) в крови</v>
          </cell>
        </row>
        <row r="8249">
          <cell r="B8249" t="str">
            <v>Определение антител класса G (IgG) к парвовирусу B19 (Parvovirus B19) в крови</v>
          </cell>
        </row>
        <row r="8250">
          <cell r="B8250" t="str">
            <v>Определение антител класса M (IgM) к парвовирусу B19 (Parvovirus B19) в крови</v>
          </cell>
        </row>
        <row r="8251">
          <cell r="B8251" t="str">
            <v>Определение антител к плазмодию фальципарум (Plasmodium falciparum) в крови</v>
          </cell>
        </row>
        <row r="8252">
          <cell r="B8252" t="str">
            <v>Определение антител класса G (IgG) к плазмодию фальципарум (Plasmodium falciparum) в крови</v>
          </cell>
        </row>
        <row r="8253">
          <cell r="B8253" t="str">
            <v>Определение суммарных антител к плазмодию фальципарум (Plasmodium falciparum) в крови</v>
          </cell>
        </row>
        <row r="8254">
          <cell r="B8254" t="str">
            <v>Определение антител к респираторному синцитиальному вирусу (Respiratory syncytial virus) в крови</v>
          </cell>
        </row>
        <row r="8255">
          <cell r="B8255" t="str">
            <v>Определение антител к риккетсиям - возбудителям клещевых пятнистых лихорадок (Rickettsia spp.) в крови</v>
          </cell>
        </row>
        <row r="8256">
          <cell r="B8256" t="str">
            <v>Определение суммарных антител к риккетсиям - возбудителям клещевых пятнистых лихорадок (Rickettsia spp.) в крови</v>
          </cell>
        </row>
        <row r="8257">
          <cell r="B8257" t="str">
            <v>Определение антител к вирусу краснухи (Rubella virus) в крови</v>
          </cell>
        </row>
        <row r="8258">
          <cell r="B8258" t="str">
            <v>Определение антител класса G (IgG) к вирусу краснухи (Rubella virus) в крови</v>
          </cell>
        </row>
        <row r="8259">
          <cell r="B8259" t="str">
            <v>Определение антител класса M (IgM) к вирусу краснухи (Rubella virus) в крови</v>
          </cell>
        </row>
        <row r="8260">
          <cell r="B8260" t="str">
            <v>Определение индекса авидности антител класса G (IgG avidity) к вирусу краснухи (Rubella virus) в крови</v>
          </cell>
        </row>
        <row r="8261">
          <cell r="B8261" t="str">
            <v>Определение антител к сальмонелле кишечной (Salmonella enterica) в крови</v>
          </cell>
        </row>
        <row r="8262">
          <cell r="B8262" t="str">
            <v>Определение антител к сальмонелле паратифа A (Salmonella paratyphy A) в крови</v>
          </cell>
        </row>
        <row r="8263">
          <cell r="B8263" t="str">
            <v>Определение антител к сальмонелле паратифа B (Salmonella paratyphy B) в крови</v>
          </cell>
        </row>
        <row r="8264">
          <cell r="B8264" t="str">
            <v>Определение антител к сальмонелле паратифа C (Salmonella paratyphy C) в крови</v>
          </cell>
        </row>
        <row r="8265">
          <cell r="B8265" t="str">
            <v>Определение антител к сальмонелле тифи (Salmonella typhi) в крови</v>
          </cell>
        </row>
        <row r="8266">
          <cell r="B8266" t="str">
            <v>Определение антител к стафилококкам (Staphylococcus spp.) в крови</v>
          </cell>
        </row>
        <row r="8267">
          <cell r="B8267" t="str">
            <v>Определение антител к трихинеллам (Trichinella spp.) в крови</v>
          </cell>
        </row>
        <row r="8268">
          <cell r="B8268" t="str">
            <v>Определение антител к токсокаре собак (Toxocara canis) в крови</v>
          </cell>
        </row>
        <row r="8269">
          <cell r="B8269" t="str">
            <v>Определение антител к токсоплазме (Toxoplasma gondii) в крови</v>
          </cell>
        </row>
        <row r="8270">
          <cell r="B8270" t="str">
            <v>Определение антител класса G (IgG) к токсоплазме (Toxoplasma gondii) в крови</v>
          </cell>
        </row>
        <row r="8271">
          <cell r="B8271" t="str">
            <v>Определение антител класса M (IgM) к токсоплазме (Toxoplasma gondii) в крови</v>
          </cell>
        </row>
        <row r="8272">
          <cell r="B8272" t="str">
            <v>Определение индекса авидности антител класса G (IgG avidity) антител к токсоплазме (Toxoplasma gondii) в крови</v>
          </cell>
        </row>
        <row r="8273">
          <cell r="B8273" t="str">
            <v>Определение антител к бледной трепонеме (Treponema pallidum) в крови</v>
          </cell>
        </row>
        <row r="8274">
          <cell r="B8274" t="str">
            <v>Определение антител к бледной трепонеме (Treponema pallidum) в нетрепонемных тестах (RPR, РМП) (качественное и полуколичественное исследование) в сыворотке крови</v>
          </cell>
        </row>
        <row r="8275">
          <cell r="B8275" t="str">
            <v>Определение антител к бледной трепонеме (Treponema pallidum) иммуноферментным методом (ИФА) в крови</v>
          </cell>
        </row>
        <row r="8276">
          <cell r="B8276" t="str">
            <v>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v>
          </cell>
        </row>
        <row r="8277">
          <cell r="B8277" t="str">
            <v>Определение антител к бледной трепонеме (Treponema pallidum) в реакции непрямой иммунофлюоресценции (РИФ) в ликворе</v>
          </cell>
        </row>
        <row r="8278">
          <cell r="B8278" t="str">
            <v>Определение антител к бледной трепонеме (Treponema pallidum) в нетрепонемных тестах (RPR, РМП, РСК) (качественное и полуколичественное исследование) в ликворе</v>
          </cell>
        </row>
        <row r="8279">
          <cell r="B8279" t="str">
            <v>Определение антител к бледной трепонеме (Treponema pallidum) в реакции пассивной гемагглютинации (РПГА) (качественное и полуколичественное исследование) в ликворе</v>
          </cell>
        </row>
        <row r="8280">
          <cell r="B8280" t="str">
            <v>Определение антител к Treponema pallidum в крови методом иммуноблоттинга</v>
          </cell>
        </row>
        <row r="8281">
          <cell r="B8281" t="str">
            <v>Определение антител к бледной трепонеме (Treponema pallidum) в сыворотке крови реакцией иммунофлюоресценции (РИФ)</v>
          </cell>
        </row>
        <row r="8282">
          <cell r="B8282" t="str">
            <v>Определение антител к трипаносоме бруцеи (Trypanosoma brucei) в крови</v>
          </cell>
        </row>
        <row r="8283">
          <cell r="B8283" t="str">
            <v>Определение антител к вирусу ветряной оспы и опоясывающего лишая (Varicella-Zoster virus) в крови</v>
          </cell>
        </row>
        <row r="8284">
          <cell r="B8284" t="str">
            <v>Определение антител класса G (IgG) к вирусу ветряной оспы и опоясывающего лишая (Varicella-Zoster virus) в крови</v>
          </cell>
        </row>
        <row r="8285">
          <cell r="B8285" t="str">
            <v>Определение антител класса M (IgM) к вирусу ветряной оспы и опоясывающего лишая (Varicella-Zoster virus) в крови</v>
          </cell>
        </row>
        <row r="8286">
          <cell r="B8286" t="str">
            <v>Определение антител к сероварам иерсинии энтероколитика (Yersinia enterocolitica) в крови</v>
          </cell>
        </row>
        <row r="8287">
          <cell r="B8287" t="str">
            <v>Определение антител к вирусу T клеточного лейкоза человека в крови</v>
          </cell>
        </row>
        <row r="8288">
          <cell r="B8288" t="str">
            <v>Определение антител к вирусу клещевого энцефалита в крови</v>
          </cell>
        </row>
        <row r="8289">
          <cell r="B8289" t="str">
            <v>Определение антител класса M (IgM) к вирусу клещевого энцефалита в крови</v>
          </cell>
        </row>
        <row r="8290">
          <cell r="B8290" t="str">
            <v>Определение антител класса G (IgG) к вирусу клещевого энцефалита в крови</v>
          </cell>
        </row>
        <row r="8291">
          <cell r="B8291" t="str">
            <v>Определение суммарных антител к вирусу клещевого энцефалита в крови</v>
          </cell>
        </row>
        <row r="8292">
          <cell r="B8292" t="str">
            <v>Определение антител к хантавирусам, возбудителям геморрагической лихорадки с почечным синдромом в крови</v>
          </cell>
        </row>
        <row r="8293">
          <cell r="B8293" t="str">
            <v>Определение антител класса M (IgM) к хантавирусам, возбудителям геморрагической лихорадки с почечным синдромом в крови</v>
          </cell>
        </row>
        <row r="8294">
          <cell r="B8294" t="str">
            <v>Определение антител класса G (IgG) к хантавирусам, возбудителям геморрагической лихорадки с почечным синдромом в крови</v>
          </cell>
        </row>
        <row r="8295">
          <cell r="B8295" t="str">
            <v>Определение суммарных антител к хантавирусам, возбудителям геморрагической лихорадки с почечным синдромом в крови</v>
          </cell>
        </row>
        <row r="8296">
          <cell r="B8296" t="str">
            <v>Определение антител классов M, G (IgM, IgG) к иерсинии энтероколитика (Yersinia enterocolitica) в крови</v>
          </cell>
        </row>
        <row r="8297">
          <cell r="B8297" t="str">
            <v>Определение антител классов M, G (IgM, IgG) к иерсинии псевдотуберкулеза (Yersinia pseudotuberculosis) в крови</v>
          </cell>
        </row>
        <row r="8298">
          <cell r="B8298" t="str">
            <v>Определение антител классов M, G (IgM, IgG) к шигелле Боуди (Shigella boydii) в крови</v>
          </cell>
        </row>
        <row r="8299">
          <cell r="B8299" t="str">
            <v>Определение антител классов M, G (IgM, IgG) к шигелле дизентерии (Shigella dysenteriae) в крови</v>
          </cell>
        </row>
        <row r="8300">
          <cell r="B8300" t="str">
            <v>Определение антител классов M, G (IgM, IgG) к шигелле Зонне (Shigella sonnei) в крови</v>
          </cell>
        </row>
        <row r="8301">
          <cell r="B8301" t="str">
            <v>Определение антител классов M, G (IgM, IgG) к шигелле Флекснера (Shigella flexneri) в крови</v>
          </cell>
        </row>
        <row r="8302">
          <cell r="B8302" t="str">
            <v>Определение антител к плазмодию вивакс (Plasmodium vivax) в крови</v>
          </cell>
        </row>
        <row r="8303">
          <cell r="B8303" t="str">
            <v>Определение антител класса G (IgG) к плазмодию вивакс (Plasmodium vivax) в крови</v>
          </cell>
        </row>
        <row r="8304">
          <cell r="B8304" t="str">
            <v>Определение антигена вируса гепатита C (Hepatitis C virus) в крови</v>
          </cell>
        </row>
        <row r="8305">
          <cell r="B8305" t="str">
            <v>Определение антител к возбудителю паракоклюша (Bordetella parapertussis) в крови</v>
          </cell>
        </row>
        <row r="8306">
          <cell r="B8306" t="str">
            <v>Определение антител к возбудителю коклюша (Bordetella pertussis) в крови</v>
          </cell>
        </row>
        <row r="8307">
          <cell r="B8307" t="str">
            <v>Определение антител к дифтерийному анатоксину в крови</v>
          </cell>
        </row>
        <row r="8308">
          <cell r="B8308" t="str">
            <v>Определение антител к Clostridium tetani в крови</v>
          </cell>
        </row>
        <row r="8309">
          <cell r="B8309" t="str">
            <v>Определение антител к вирусу Денге в крови</v>
          </cell>
        </row>
        <row r="8310">
          <cell r="B8310" t="str">
            <v>Определение антител класса IgM к вирусу Денге в крови</v>
          </cell>
        </row>
        <row r="8311">
          <cell r="B8311" t="str">
            <v>Определение антител класса IgG к вирусу Денге в крови</v>
          </cell>
        </row>
        <row r="8312">
          <cell r="B8312" t="str">
            <v>Определение антигена вируса клещевого энцефалита в крови</v>
          </cell>
        </row>
        <row r="8313">
          <cell r="B8313" t="str">
            <v>Определение антигена криптококка (Cryptococcus neoformans) в крови</v>
          </cell>
        </row>
        <row r="8314">
          <cell r="B8314" t="str">
            <v>Определение антител к возбудителю менингококка (Neisseria meningitidis) в крови</v>
          </cell>
        </row>
        <row r="8315">
          <cell r="B8315" t="str">
            <v>Определение антител к Шига-токсину в сыворотке крови</v>
          </cell>
        </row>
        <row r="8316">
          <cell r="B8316" t="str">
            <v>Определение NS1 антигена вируса Денге в крови</v>
          </cell>
        </row>
        <row r="8317">
          <cell r="B8317" t="str">
            <v>Определение антител к вирусу паротита (Mumps virus) в крови</v>
          </cell>
        </row>
        <row r="8318">
          <cell r="B8318" t="str">
            <v>Определение антител класса G (IgG) к вирусу паротита (Mumps virus) в крови</v>
          </cell>
        </row>
        <row r="8319">
          <cell r="B8319" t="str">
            <v>Определение антител класса M (IgM) к вирусу паротита (Mumps virus) в крови</v>
          </cell>
        </row>
        <row r="8320">
          <cell r="B8320" t="str">
            <v>Определение антител к хламидии пневмонии (Chlamydophila pneumoniae) в крови</v>
          </cell>
        </row>
        <row r="8321">
          <cell r="B8321" t="str">
            <v>Определение антител к вирусу Западного Нила в крови</v>
          </cell>
        </row>
        <row r="8322">
          <cell r="B8322" t="str">
            <v>Определение антител класса M (IgM) к вирусу Западного Нила в крови</v>
          </cell>
        </row>
        <row r="8323">
          <cell r="B8323" t="str">
            <v>Определение антител класса G (IgG) к вирусу Западного Нила в крови</v>
          </cell>
        </row>
        <row r="8324">
          <cell r="B8324" t="str">
            <v>Определение суммарных антител к вирусу Западного Нила крови</v>
          </cell>
        </row>
        <row r="8325">
          <cell r="B8325" t="str">
            <v>Определение суммарных антител к малярийным плазмодиям в крови</v>
          </cell>
        </row>
        <row r="8326">
          <cell r="B8326" t="str">
            <v>Определение антител к анаплазме фагоцитофиллум (Anaplasma phagocytophillum) в крови</v>
          </cell>
        </row>
        <row r="8327">
          <cell r="B8327" t="str">
            <v>Определение антител класса M (IgM) к анаплазме фагоцитофиллум (Anaplasma phagocytophillum) в крови</v>
          </cell>
        </row>
        <row r="8328">
          <cell r="B8328" t="str">
            <v>Определение антител класса G (IgG) к анаплазме фагоцитофиллум (Anaplasma phagocytophillum) в крови</v>
          </cell>
        </row>
        <row r="8329">
          <cell r="B8329" t="str">
            <v>Определение суммарных антител к анаплазме фагоцитофиллум (Anaplasma phagocytophillum) в крови</v>
          </cell>
        </row>
        <row r="8330">
          <cell r="B8330" t="str">
            <v>Определение антител к возбудителям моноцитарного эрлихиоза человека (Ehrlichia muris, Ehrlichia chaffeensis) в крови</v>
          </cell>
        </row>
        <row r="8331">
          <cell r="B8331" t="str">
            <v>Определение антител класса M (IgM) к возбудителям моноцитарного эрлихиоза человека (Ehrlichia muris, Ehrlichia chaffeensis) в крови</v>
          </cell>
        </row>
        <row r="8332">
          <cell r="B8332" t="str">
            <v>Определение антител класса G (IgG) к возбудителям моноцитарного эрлихиоза человека (Ehrlichia muris, Ehrlichia chaffeensis) в крови</v>
          </cell>
        </row>
        <row r="8333">
          <cell r="B8333" t="str">
            <v>Определение суммарных антител к возбудителям моноцитарного эрлихиоза человека (Ehrlichia muris, Ehrlichia chaffeensis) в крови</v>
          </cell>
        </row>
        <row r="8334">
          <cell r="B8334" t="str">
            <v>Определение антител к риккетсиям - возбудителям сыпного тифа (Rickettsia spp.) в крови</v>
          </cell>
        </row>
        <row r="8335">
          <cell r="B8335" t="str">
            <v>Определение суммарных антител к риккетсиям - возбудителям сыпного тифа (Rickettsia spp.) в крови</v>
          </cell>
        </row>
        <row r="8336">
          <cell r="B8336" t="str">
            <v>Определение антител к трихинеллам (Trichinella spiralis)</v>
          </cell>
        </row>
        <row r="8337">
          <cell r="B8337" t="str">
            <v>Определение антител к возбудителям клонорхоза (Clonorchis sinensis)</v>
          </cell>
        </row>
        <row r="8338">
          <cell r="B8338" t="str">
            <v>Определение антител к аскаридам (Ascaris lumbricoides)</v>
          </cell>
        </row>
        <row r="8339">
          <cell r="B8339" t="str">
            <v>Определение антител к тениидам (Taenia solium, Taeniarhynchus saginatus)</v>
          </cell>
        </row>
        <row r="8340">
          <cell r="B8340" t="str">
            <v>Определение антител к возбудителям стронгиллоидоза (Strongyloides stercoralis)</v>
          </cell>
        </row>
        <row r="8341">
          <cell r="B8341" t="str">
            <v>Определение антител к возбудителям шистосомоза (Schistosoma haemotobium/ mansoni/japonicum)</v>
          </cell>
        </row>
        <row r="8342">
          <cell r="B8342" t="str">
            <v>Определение антител к возбудителям фасциолеза (Fasciola hepatica)</v>
          </cell>
        </row>
        <row r="8343">
          <cell r="B8343" t="str">
            <v>Определение Core-антигена вируса гепатита C (Hepatitis C virus) в крови</v>
          </cell>
        </row>
        <row r="8344">
          <cell r="B8344" t="str">
            <v>Определение антигена плазмодия вивакс (Plasmodium vivax) в крови</v>
          </cell>
        </row>
        <row r="8345">
          <cell r="B8345" t="str">
            <v>Определение антигенов малярийных плазмодиев (Plasmodium) в крови</v>
          </cell>
        </row>
        <row r="8346">
          <cell r="B8346" t="str">
            <v>Определение антигена плазмодия фальципарум (Plasmodium falciparum) в крови</v>
          </cell>
        </row>
        <row r="8347">
          <cell r="B8347" t="str">
            <v>Определение антигенов вируса простого герпеса 1 и 2 типов (Herpes simplex virus types 1, 2) в крови</v>
          </cell>
        </row>
        <row r="8348">
          <cell r="B8348" t="str">
            <v>Определение антигена бруцелл (Brucella spp.) в крови</v>
          </cell>
        </row>
        <row r="8349">
          <cell r="B8349" t="str">
            <v>Определение антигена p24 вируса иммунодефицита человека ВИЧ-1 (Human immunodeficiency virus HIV-1,) в крови</v>
          </cell>
        </row>
        <row r="8350">
          <cell r="B8350" t="str">
            <v>Молекулярно-биологическое исследование нативного препарата ткани селезенки или парафинового блока на Mycobacterium tuberculosis complex (микобактерии туберкулеза)</v>
          </cell>
        </row>
        <row r="8351">
          <cell r="B8351" t="str">
            <v>Определение ДНК Mycobacterium tuberculosis complex (микобактерий туберкулеза) в нативном препарате ткани селезенки или парафиновом блоке</v>
          </cell>
        </row>
        <row r="8352">
          <cell r="B8352" t="str">
            <v>Молекулярно-биологическое исследование нативного препарата ткани селезенки или парафинового блока для дифференциации видов Mycobacterium tuberculosis complex (M. tuberculosis, M. bovis, M. bovis BCG)</v>
          </cell>
        </row>
        <row r="8353">
          <cell r="B8353" t="str">
            <v>Определение ДНК Mycobacterium tuberculosis complex (M. tuberculosis, M. bovis, M. bovis BCG) с дифференциацией вида в нативном препарате ткани селезенки или парафиновом блоке методом ПЦР</v>
          </cell>
        </row>
        <row r="8354">
          <cell r="B8354" t="str">
            <v>Молекулярно-биологическое исследование нативного препарата тканей лимфоузла или парафинового блока на микобактерии туберкулеза (Mycobacterium tuberculosis complex)</v>
          </cell>
        </row>
        <row r="8355">
          <cell r="B8355" t="str">
            <v>Определение ДНК микобактерий туберкулеза (Mycobacterium tuberculosis complex) в нативном препарате тканей лимфоузла или парафиновом блоке</v>
          </cell>
        </row>
        <row r="8356">
          <cell r="B8356" t="str">
            <v>Молекулярно-биологическое исследование нативного препарата тканей лимфоузла или парафинового блока для дифференциации видов Mycobacterium tuberculosis complex (M. tuberculosis, M. bovis, M. bovis BCG)</v>
          </cell>
        </row>
        <row r="8357">
          <cell r="B8357" t="str">
            <v>Определение ДНК Mycobacterium tuberculosis complex (M. tuberculosis, M. bovis, M. bovis BCG) с дифференциацией вида в нативном препарате тканей лимфоузла или парафиновом блоке методом ПЦР</v>
          </cell>
        </row>
        <row r="8358">
          <cell r="B8358" t="str">
            <v>Исследование уровня интерферона-гамма на антигены Mycobacterium tuberculosis complex в крови</v>
          </cell>
        </row>
        <row r="8359">
          <cell r="B8359" t="str">
            <v>Микроскопическое исследование соскоба язвы полости рта на бледную трепонему (Treponema pallidum)</v>
          </cell>
        </row>
        <row r="8360">
          <cell r="B8360" t="str">
            <v>Микробиологическое (культуральное) исследование материала из десневых карманов на неспорообразующие анаэробные микроорганизмы</v>
          </cell>
        </row>
        <row r="8361">
          <cell r="B8361" t="str">
            <v>Микробиологическое (культуральное) исследование абсцессов на неспорообразующие анаэробные микроорганизмы</v>
          </cell>
        </row>
        <row r="8362">
          <cell r="B8362" t="str">
            <v>Микробиологическое (культуральное) исследование отделяемого слизистой полости рта на неспорообразующие анаэробные микроорганизмы</v>
          </cell>
        </row>
        <row r="8363">
          <cell r="B8363" t="str">
            <v>Микробиологическое (культуральное) исследование абсцессов на аэробные и факультативно-анаэробные микроорганизмы</v>
          </cell>
        </row>
        <row r="8364">
          <cell r="B8364" t="str">
            <v>Микробиологическое (культуральное) исследование соскоба полости рта на дрожжевые грибы</v>
          </cell>
        </row>
        <row r="8365">
          <cell r="B8365" t="str">
            <v>Молекулярно-биологическое исследование слюны на цитомегаловирус (Cytomegalovirus)</v>
          </cell>
        </row>
        <row r="8366">
          <cell r="B8366" t="str">
            <v>Определение ДНК цитомегаловируса (Cytomegalovirus) методом ПЦР в слюне, качественное исследование</v>
          </cell>
        </row>
        <row r="8367">
          <cell r="B8367" t="str">
            <v>Определение ДНК цитомегаловируса (Cytomegalovirus) методом ПЦР в слюне, количественное исследование</v>
          </cell>
        </row>
        <row r="8368">
          <cell r="B8368" t="str">
            <v>Молекулярно-биологическое исследование слюны на вирус герпеса человека 6 типа (HHV 6)</v>
          </cell>
        </row>
        <row r="8369">
          <cell r="B8369" t="str">
            <v>Определение ДНК вирус герпеса человека 6 типа (HHV 6) в слюне, количественное исследование</v>
          </cell>
        </row>
        <row r="8370">
          <cell r="B8370" t="str">
            <v>Молекулярно-биологическое исследование слюны на парвовирус B19 (Parvovirus B19)</v>
          </cell>
        </row>
        <row r="8371">
          <cell r="B8371" t="str">
            <v>Определение ДНК парвовируса B19 (Parvo virus B19) методом ПЦР в слюне, качественное исследование</v>
          </cell>
        </row>
        <row r="8372">
          <cell r="B8372" t="str">
            <v>Определение ДНК парвовируса B19 (Parvo virus B19) методом ПЦР в слюне, количественное исследование</v>
          </cell>
        </row>
        <row r="8373">
          <cell r="B8373" t="str">
            <v>Молекулярно-биологическое исследование слюны на вирус краснухи (Rubella virus)</v>
          </cell>
        </row>
        <row r="8374">
          <cell r="B8374" t="str">
            <v>Определение РНК вируса краснухи (Rubella virus) методом ПЦР в слюне, качественное исследование</v>
          </cell>
        </row>
        <row r="8375">
          <cell r="B8375" t="str">
            <v>Определение РНК вируса краснухи (Rubella virus) методом ПЦР в слюне, количественное исследование</v>
          </cell>
        </row>
        <row r="8376">
          <cell r="B8376" t="str">
            <v>Молекулярно-биологическое исследование отделяемого эрозивно-язвенных элементов слизистой оболочки ротовой полости на бледную трепонему (Treponema pallidum)</v>
          </cell>
        </row>
        <row r="8377">
          <cell r="B8377" t="str">
            <v>Определение ДНК бледной трепонемы (Treponema pallidum) в отделяемом эрозивно-язвенных элементов слизистой оболочки ротовой полости методом ПЦР</v>
          </cell>
        </row>
        <row r="8378">
          <cell r="B8378" t="str">
            <v>Микробиологическое (культуральное) исследование отделяемого из полости рта</v>
          </cell>
        </row>
        <row r="8379">
          <cell r="B8379" t="str">
            <v>Молекулярно-биологическое исследование нативного препарата тканей полости рта или парафинового блока на микобактерии туберкулеза (Mycobacterium tuberculosis complex)</v>
          </cell>
        </row>
        <row r="8380">
          <cell r="B8380" t="str">
            <v>Определение ДНК микобактерий туберкулеза (Mycobacterium tuberculosis complex) в нативном препарате тканей полости рта или парафиновом блоке</v>
          </cell>
        </row>
        <row r="8381">
          <cell r="B8381" t="str">
            <v>Молекулярно-биологическое исследование нативного препарата тканей полости рта или парафинового блока для дифференциации видов Mycobacterium tuberculosis complex (M. tuberculosis, M. bovis, M. bovis BCG)</v>
          </cell>
        </row>
        <row r="8382">
          <cell r="B8382" t="str">
            <v>Определение ДНК Mycobacterium tuberculosis complex (M. tuberculosis, M. bovis, M. bovis BCG) с дифференциацией вида в нативном препарате тканей полости рта или парафиновом блоке методом ПЦР</v>
          </cell>
        </row>
        <row r="8383">
          <cell r="B8383" t="str">
            <v>Микробиологическое (культуральное) исследование слизи и пленок с миндалин на палочку дифтерии (Corinebacterium diphtheriae)</v>
          </cell>
        </row>
        <row r="8384">
          <cell r="B8384" t="str">
            <v>Микроскопическое исследование мазков с задней стенки глотки на менингококк (Neisseria meningitidis)</v>
          </cell>
        </row>
        <row r="8385">
          <cell r="B8385" t="str">
            <v>Микробиологическое (культуральное) исследование слизи с задней стенки глотки на менингококк (Neisseria meningitidis)</v>
          </cell>
        </row>
        <row r="8386">
          <cell r="B8386" t="str">
            <v>Микроскопическое исследование мазков с миндалин на гонококк (Neisseria gonorrhoeae)</v>
          </cell>
        </row>
        <row r="8387">
          <cell r="B8387" t="str">
            <v>Микробиологическое (культуральное) исследование слизи с миндалин и задней стенки глотки на аэробные и факультативно-анаэробные микроорганизмы</v>
          </cell>
        </row>
        <row r="8388">
          <cell r="B8388" t="str">
            <v>Микробиологическое (культуральное) исследование смывов из околоносовых полостей на аэробные и факультативно-анаэробные микроорганизмы</v>
          </cell>
        </row>
        <row r="8389">
          <cell r="B8389" t="str">
            <v>Микробиологическое (культуральное) исследование пунктатов из околоносовых полостей на неспорообразующие анаэробные микроорганизмы</v>
          </cell>
        </row>
        <row r="8390">
          <cell r="B8390" t="str">
            <v>Молекулярно-биологическое исследование мазков со слизистой оболочки носоглотки на коронавирусы 229E, OC43, NL63, HKUI (Human Coronavirus)</v>
          </cell>
        </row>
        <row r="8391">
          <cell r="B8391" t="str">
            <v>Определение РНК коронавирусов 229E, OC43, NL63, HKUI (Human Coronavirus) в мазках со слизистой оболочки носоглотки методом ПЦР</v>
          </cell>
        </row>
        <row r="8392">
          <cell r="B8392" t="str">
            <v>Микробиологическое (культуральное) исследование носоглоточных смывов на дрожжевые грибы</v>
          </cell>
        </row>
        <row r="8393">
          <cell r="B8393" t="str">
            <v>Микробиологическое (культуральное) исследование носоглоточных смывов на мицелиальные грибы</v>
          </cell>
        </row>
        <row r="8394">
          <cell r="B8394" t="str">
            <v>Микроскопическое исследование смывов из зева на пневмоцисты (Pneumocestis carinii)</v>
          </cell>
        </row>
        <row r="8395">
          <cell r="B8395" t="str">
            <v>Микроскопическое исследование специфических элементов с миндалин на бледную трепонему (Treponema pallidum)</v>
          </cell>
        </row>
        <row r="8396">
          <cell r="B8396" t="str">
            <v>Молекулярно-биологическое исследование носоглоточных смывов на вирус эпидемического паротита</v>
          </cell>
        </row>
        <row r="8397">
          <cell r="B8397" t="str">
            <v>Определение ДНК вируса эпидемического паротита в носоглоточных смывах методом ПЦР</v>
          </cell>
        </row>
        <row r="8398">
          <cell r="B8398" t="str">
            <v>Молекулярно-биологическое исследование отделяемого верхних дыхательных путей на микоплазму хоминис (Mycoplasma hominis)</v>
          </cell>
        </row>
        <row r="8399">
          <cell r="B8399" t="str">
            <v>Бактериологическое исследование отделяемого из зева на стрептококк группы A (Streptococcus gr. A)</v>
          </cell>
        </row>
        <row r="8400">
          <cell r="B8400" t="str">
            <v>Бактериологическое исследование отделяемого слизистой оболочки ротоглотки на гонококк (Neisseria gonorrhoeae)</v>
          </cell>
        </row>
        <row r="8401">
          <cell r="B8401" t="str">
            <v>Молекулярно-биологическое исследование соскоба из носоглотки на вирус простого герпеса (Herpes simplex virus)</v>
          </cell>
        </row>
        <row r="8402">
          <cell r="B8402" t="str">
            <v>Определение антигена стрептококка группы A (S.pyogenes) в отделяемом верхних дыхательных путей</v>
          </cell>
        </row>
        <row r="8403">
          <cell r="B8403" t="str">
            <v>Молекулярно-биологическое исследование мазков со слизистой оболочки носоглотки на вирус гриппа (Influenza virus)</v>
          </cell>
        </row>
        <row r="8404">
          <cell r="B8404" t="str">
            <v>Определение РНК вируса гриппа A (Influenza virus A) в мазках со слизистой оболочки носоглотки методом ПЦР</v>
          </cell>
        </row>
        <row r="8405">
          <cell r="B8405" t="str">
            <v>Определение РНК вируса гриппа B (Influenza virus B) в мазках со слизистой оболочки носоглотки методом ПЦР</v>
          </cell>
        </row>
        <row r="8406">
          <cell r="B8406" t="str">
            <v>Определение РНК вируса гриппа C (Influenza virus C) в мазках со слизистой оболочки носоглотки методом ПЦР</v>
          </cell>
        </row>
        <row r="8407">
          <cell r="B8407" t="str">
            <v>Молекулярно-биологическое исследование мазков со слизистой оболочки носоглотки на респираторно-синцитиальный вирус (Human Respiratory Syncytial virus)</v>
          </cell>
        </row>
        <row r="8408">
          <cell r="B8408" t="str">
            <v>Определение РНК респираторно-синцитиального вируса (Human Respiratory Syncytial virus) в мазках со слизистой оболочки носоглотки методом ПЦР</v>
          </cell>
        </row>
        <row r="8409">
          <cell r="B8409" t="str">
            <v>Молекулярно-биологическое исследование мазков со слизистой оболочки носоглотки на аденовирус (Human Adenovirus)</v>
          </cell>
        </row>
        <row r="8410">
          <cell r="B8410" t="str">
            <v>Определение ДНК аденовируса (Human Adenovirus) в мазках со слизистой оболочки носоглотки методом ПЦР</v>
          </cell>
        </row>
        <row r="8411">
          <cell r="B8411" t="str">
            <v>Молекулярно-биологическое исследование мазков со слизистой оболочки носоглотки на метапневмовирус (Human Metapneumo virus)</v>
          </cell>
        </row>
        <row r="8412">
          <cell r="B8412" t="str">
            <v>Определение РНК метапневмовируса (Human Metapneumo virus) в мазках со слизистой оболочки носоглотки методом ПЦР</v>
          </cell>
        </row>
        <row r="8413">
          <cell r="B8413" t="str">
            <v>Молекулярно-биологическое исследование мазков со слизистой оболочки носоглотки вирусов парагриппа (Human Parainfluenza virus)</v>
          </cell>
        </row>
        <row r="8414">
          <cell r="B8414" t="str">
            <v>Определение РНК вирусов парагриппа (Human Parainfluenza virus) в мазках со слизистой оболочки носоглотки методом ПЦР</v>
          </cell>
        </row>
        <row r="8415">
          <cell r="B8415" t="str">
            <v>Молекулярно-биологическое исследование мазков со слизистой оболочки носоглотки на риновирусы (Human Rhinovirus)</v>
          </cell>
        </row>
        <row r="8416">
          <cell r="B8416" t="str">
            <v>Определение РНК риновирусов (Human Rhinovirus) в мазках со слизистой оболочки носоглотки методом ПЦР</v>
          </cell>
        </row>
        <row r="8417">
          <cell r="B8417" t="str">
            <v>Молекулярно-биологическое исследование мазков со слизистой оболочки носоглотки на бокавирус (Human Bocavirus)</v>
          </cell>
        </row>
        <row r="8418">
          <cell r="B8418" t="str">
            <v>Определение ДНК бокавируса (Human Bocavirus) в мазках со слизистой оболочки носоглотки методом ПЦР</v>
          </cell>
        </row>
        <row r="8419">
          <cell r="B8419" t="str">
            <v>Молекулярно-биологическое исследование мазков со слизистой оболочки носоглотки на коронавирус ТОРС (SARS-cov)</v>
          </cell>
        </row>
        <row r="8420">
          <cell r="B8420" t="str">
            <v>Определение РНК коронавируса ТОРС (SARS-cov) в мазках со слизистой оболочки носоглотки методом ПЦР</v>
          </cell>
        </row>
        <row r="8421">
          <cell r="B8421" t="str">
            <v>Молекулярно-биологическое исследование мазков со слизистой оболочки носоглотки на коронавирус БВРС (MERS-cov)</v>
          </cell>
        </row>
        <row r="8422">
          <cell r="B8422" t="str">
            <v>Определение РНК коронавируса БВРС (MERS-cov) в мазках со слизистой оболочки носоглотки методом ПЦР</v>
          </cell>
        </row>
        <row r="8423">
          <cell r="B8423" t="str">
            <v>Молекулярно-биологическое исследование мазков со слизистой оболочки носоглотки на Mycoplasma pneumoniae</v>
          </cell>
        </row>
        <row r="8424">
          <cell r="B8424" t="str">
            <v>Определение ДНК Mycoplasma pneumoniae в мазках со слизистой оболочки носоглотки методом ПЦР</v>
          </cell>
        </row>
        <row r="8425">
          <cell r="B8425" t="str">
            <v>Молекулярно-биологическое исследование мазков со слизистой оболочки носоглотки на Chlamydophila pneumoniae</v>
          </cell>
        </row>
        <row r="8426">
          <cell r="B8426" t="str">
            <v>Определение ДНК Chlamydophila pneumoniae в мазках со слизистой оболочки носоглотки методом ПЦР</v>
          </cell>
        </row>
        <row r="8427">
          <cell r="B8427" t="str">
            <v>Молекулярно-биологическое исследование мазков со слизистой оболочки носоглотки на возбудители коклюша (Bordetella pertussis, Bordetella parapertussis, Bordetella bronchiseprica)</v>
          </cell>
        </row>
        <row r="8428">
          <cell r="B8428" t="str">
            <v>Определение ДНК возбудителей коклюша (Bordetella pertussis, Bordetella parapertussis, Bordetella bronchiseprica) в мазках со слизистой оболочки носоглотки методом ПЦР</v>
          </cell>
        </row>
        <row r="8429">
          <cell r="B8429" t="str">
            <v>Молекулярно-биологическое исследование мазков со слизистой оболочки носоглотки на возбудитель дифтерии (Corynebacterium diphtheriae)</v>
          </cell>
        </row>
        <row r="8430">
          <cell r="B8430" t="str">
            <v>Определение ДНК возбудителя дифтерии (Corynebacterium diphtheriae) в мазках со слизистой оболочки носоглотки методом ПЦР</v>
          </cell>
        </row>
        <row r="8431">
          <cell r="B8431" t="str">
            <v>Молекулярно-биологическое исследование мазков со слизистой оболочки носоглотки на Streptococcus pneumoniae</v>
          </cell>
        </row>
        <row r="8432">
          <cell r="B8432" t="str">
            <v>Определение ДНК Streptococcus pneumoniae в мазках со слизистой оболочки носоглотки методом ПЦР, количественное исследование</v>
          </cell>
        </row>
        <row r="8433">
          <cell r="B8433" t="str">
            <v>Молекулярно-биологическое исследование мазков со слизистой оболочки носоглотки на Haemophilus influenzae</v>
          </cell>
        </row>
        <row r="8434">
          <cell r="B8434" t="str">
            <v>Определение ДНК Haemophilus influenzae в мазках со слизистой оболочки носоглотки методом ПЦР количественное исследование</v>
          </cell>
        </row>
        <row r="8435">
          <cell r="B8435" t="str">
            <v>Молекулярно-биологическое исследование мазков со слизистой оболочки носоглотки на Moraxella catarrhalis</v>
          </cell>
        </row>
        <row r="8436">
          <cell r="B8436" t="str">
            <v>Определение ДНК Moraxella catarrhalis в мазках со слизистой оболочки носоглотки методом ПЦР количественное исследование</v>
          </cell>
        </row>
        <row r="8437">
          <cell r="B8437" t="str">
            <v>Молекулярно-биологическое исследование мазков со слизистой оболочки носоглотки на Staphylococcus aureus</v>
          </cell>
        </row>
        <row r="8438">
          <cell r="B8438" t="str">
            <v>Определение ДНК Staphylococcus aureus в мазках со слизистой оболочки носоглотки методом ПЦР, количественное исследование</v>
          </cell>
        </row>
        <row r="8439">
          <cell r="B8439" t="str">
            <v>Молекулярно-биологическое исследование мазков со слизистой оболочки носоглотки на Streptococcus pyogenes</v>
          </cell>
        </row>
        <row r="8440">
          <cell r="B8440" t="str">
            <v>Определение ДНК Streptococcus pyogenes в мазках со слизистой оболочки носоглотки методом ПЦР, количественное исследование</v>
          </cell>
        </row>
        <row r="8441">
          <cell r="B8441" t="str">
            <v>Молекулярно-биологическое исследование мазков со слизистой оболочки ротоглотки на вирус гриппа (Influenza virus)</v>
          </cell>
        </row>
        <row r="8442">
          <cell r="B8442" t="str">
            <v>Определение РНК вируса гриппа A (Influenza virus A) в мазках со слизистой оболочки ротоглотки методом ПЦР</v>
          </cell>
        </row>
        <row r="8443">
          <cell r="B8443" t="str">
            <v>Определение РНК вируса гриппа B (Influenza virus B) в мазках со слизистой оболочки ротоглотки методом ПЦР</v>
          </cell>
        </row>
        <row r="8444">
          <cell r="B8444" t="str">
            <v>Определение РНК вируса гриппа C (Influenza virus C) в мазках со слизистой оболочки ротоглотки методом ПЦР</v>
          </cell>
        </row>
        <row r="8445">
          <cell r="B8445" t="str">
            <v>Молекулярно-биологическое исследование мазков со слизистой оболочки ротоглотки на респираторно-синцитиальный вирус (Human Respiratory Syncytial virus)</v>
          </cell>
        </row>
        <row r="8446">
          <cell r="B8446" t="str">
            <v>Определение РНК респираторно-синцитиального вируса (Human Respiratory Syncytial virus) в мазках со слизистой оболочки ротоглотки методом ПЦР</v>
          </cell>
        </row>
        <row r="8447">
          <cell r="B8447" t="str">
            <v>Молекулярно-биологическое исследование мазков со слизистой оболочки ротоглотки на аденовирус (Human Adenovirus)</v>
          </cell>
        </row>
        <row r="8448">
          <cell r="B8448" t="str">
            <v>Определение ДНК аденовируса (Human Adenovirus) в мазках со слизистой оболочки ротоглотки методом ПЦР</v>
          </cell>
        </row>
        <row r="8449">
          <cell r="B8449" t="str">
            <v>Молекулярно-биологическое исследование мазков со слизистой оболочки ротоглотки на метапневмовирус (Human Metapneumovirus)</v>
          </cell>
        </row>
        <row r="8450">
          <cell r="B8450" t="str">
            <v>Определение РНК метапневмовируса (Human Metapneumovirus) в мазках со слизистой оболочки ротоглотки методом ПЦР</v>
          </cell>
        </row>
        <row r="8451">
          <cell r="B8451" t="str">
            <v>Молекулярно-биологическое исследование мазков со слизистой оболочки ротоглотки вирусов парагриппа (Human Parainfluenza virus)</v>
          </cell>
        </row>
        <row r="8452">
          <cell r="B8452" t="str">
            <v>Определение РНК вирусов парагриппа (Human Parainfluenza virus) в мазках со слизистой оболочки ротоглотки методом ПЦР</v>
          </cell>
        </row>
        <row r="8453">
          <cell r="B8453" t="str">
            <v>Молекулярно-биологическое исследование мазков со слизистой оболочки ротоглотки на риновирусы (Human Rhinovirus)</v>
          </cell>
        </row>
        <row r="8454">
          <cell r="B8454" t="str">
            <v>Определение РНК риновирусов (Human Rhinovirus) в мазках со слизистой оболочки ротоглотки методом ПЦР</v>
          </cell>
        </row>
        <row r="8455">
          <cell r="B8455" t="str">
            <v>Молекулярно-биологическое исследование мазков со слизистой оболочки ротоглотки на бокавирус (Human Bocavirus)</v>
          </cell>
        </row>
        <row r="8456">
          <cell r="B8456" t="str">
            <v>Определение ДНК бокавируса (Human Bocavirus) в мазках со слизистой оболочки ротоглотки методом ПЦР</v>
          </cell>
        </row>
        <row r="8457">
          <cell r="B8457" t="str">
            <v>Молекулярно-биологическое исследование мазков со слизистой оболочки ротоглотки на коронавирусы 229E, OC43, NL63, HKUI (Human Coronavirus)</v>
          </cell>
        </row>
        <row r="8458">
          <cell r="B8458" t="str">
            <v>Определение РНК коронавирусов 229E, OC43, NL63, HKUI (Human Coronavirus) в мазках со слизистой оболочки ротоглотки методом ПЦР</v>
          </cell>
        </row>
        <row r="8459">
          <cell r="B8459" t="str">
            <v>Молекулярно-биологическое исследование мазков со слизистой оболочки ротоглотки на коронавирус ТОРС (SARS-cov)</v>
          </cell>
        </row>
        <row r="8460">
          <cell r="B8460" t="str">
            <v>Определение РНК коронавируса ТОРС (SARS-cov) в мазках со слизистой оболочки ротоглотки методом ПЦР</v>
          </cell>
        </row>
        <row r="8461">
          <cell r="B8461" t="str">
            <v>Молекулярно-биологическое исследование мазков со слизистой оболочки ротоглотки на коронавирус БВРС (MERS-cov)</v>
          </cell>
        </row>
        <row r="8462">
          <cell r="B8462" t="str">
            <v>Определение РНК коронавируса БВРС (MERS-cov) в мазках со слизистой оболочки ротоглотки методом ПЦР</v>
          </cell>
        </row>
        <row r="8463">
          <cell r="B8463" t="str">
            <v>Молекулярно-биологическое исследование мазков со слизистой оболочки ротоглотки на Mycoplasma pneumoniae</v>
          </cell>
        </row>
        <row r="8464">
          <cell r="B8464" t="str">
            <v>Определение ДНК Mycoplasma pneumoniae в мазках со слизистой оболочки ротоглотки методом ПЦР</v>
          </cell>
        </row>
        <row r="8465">
          <cell r="B8465" t="str">
            <v>Молекулярно-биологическое исследование мазков со слизистой оболочки ротоглотки на Chlamydophila pneumoniae</v>
          </cell>
        </row>
        <row r="8466">
          <cell r="B8466" t="str">
            <v>Определение ДНК Chlamydophila pneumoniae в мазках со слизистой оболочки ротоглотки методом ПЦР</v>
          </cell>
        </row>
        <row r="8467">
          <cell r="B8467" t="str">
            <v>Молекулярно-биологическое исследование мазков со слизистой оболочки ротоглотки на возбудителей коклюша (Bordetella pertussis, Bordetella parapertussis, Bordetella bronchiseprica)</v>
          </cell>
        </row>
        <row r="8468">
          <cell r="B8468" t="str">
            <v>Определение ДНК возбудителей коклюша (Bordetella pertussis, Bordetella parapertussis, Bordetella bronchiseprica) в мазках со слизистой оболочки ротоглотки методом ПЦР</v>
          </cell>
        </row>
        <row r="8469">
          <cell r="B8469" t="str">
            <v>Молекулярно-биологическое исследование мазков со слизистой оболочки ротоглотки на возбудителя дифтерии (Corynebacterium diphtheriae)</v>
          </cell>
        </row>
        <row r="8470">
          <cell r="B8470" t="str">
            <v>Определение ДНК возбудителя дифтерии (Corynebacterium diphtheriae) в мазках со слизистой оболочки ротоглотки методом ПЦР</v>
          </cell>
        </row>
        <row r="8471">
          <cell r="B8471" t="str">
            <v>Молекулярно-биологическое исследование мазков со слизистой оболочки ротоглотки на Streptococcus pneumoniae</v>
          </cell>
        </row>
        <row r="8472">
          <cell r="B8472" t="str">
            <v>Определение ДНК Streptococcus pneumoniae в мазках со слизистой оболочки ротоглотки методом ПЦР, количественное исследование</v>
          </cell>
        </row>
        <row r="8473">
          <cell r="B8473" t="str">
            <v>Молекулярно-биологическое исследование мазков со слизистой оболочки ротоглотки на Haemophilus influenzae</v>
          </cell>
        </row>
        <row r="8474">
          <cell r="B8474" t="str">
            <v>Определение ДНК Haemophilus influenzae в мазках со слизистой оболочки ротоглотки методом ПЦР, количественное исследование</v>
          </cell>
        </row>
        <row r="8475">
          <cell r="B8475" t="str">
            <v>Молекулярно-биологическое исследование мазков со слизистой оболочки ротоглотки на Moraxella catarrhalis</v>
          </cell>
        </row>
        <row r="8476">
          <cell r="B8476" t="str">
            <v>Определение ДНК Moraxella catarrhalis в мазках со слизистой оболочки ротоглотки методом ПЦР, количественное исследование</v>
          </cell>
        </row>
        <row r="8477">
          <cell r="B8477" t="str">
            <v>Молекулярно-биологическое исследование мазков со слизистой оболочки ротоглотки на Staphylococcus aureus</v>
          </cell>
        </row>
        <row r="8478">
          <cell r="B8478" t="str">
            <v>Определение ДНК Staphylococcus aureus в мазках со слизистой оболочки ротоглотки методом ПЦР, количественное исследование</v>
          </cell>
        </row>
        <row r="8479">
          <cell r="B8479" t="str">
            <v>Молекулярно-биологическое исследование мазков со слизистой оболочки ротоглотки на Streptococcus pyogenes</v>
          </cell>
        </row>
        <row r="8480">
          <cell r="B8480" t="str">
            <v>Определение ДНК Streptococcus pyogenes в мазках со слизистой оболочки ротоглотки методом ПЦР, количественное исследование</v>
          </cell>
        </row>
        <row r="8481">
          <cell r="B8481" t="str">
            <v>Молекулярно-биологическое исследование мазков со слизистой оболочки ротоглотки на парвовирус B19 (Parvovirus B19)</v>
          </cell>
        </row>
        <row r="8482">
          <cell r="B8482" t="str">
            <v>Определение ДНК парвовируса B19 (Parvovirus B19) в мазках со слизистой оболочки ротоглотки методом ПЦР, качественное исследование</v>
          </cell>
        </row>
        <row r="8483">
          <cell r="B8483" t="str">
            <v>Определение ДНК парвовируса B19 (Parvovirus B19) в мазках со слизистой оболочки ротоглотки методом ПЦР, количественное исследование</v>
          </cell>
        </row>
        <row r="8484">
          <cell r="B8484" t="str">
            <v>Молекулярно-биологическое исследование мазков со слизистой оболочки ротоглотки на цитомегаловирус (Cytomegalovirus)</v>
          </cell>
        </row>
        <row r="8485">
          <cell r="B8485" t="str">
            <v>Определение ДНК цитомегаловируса (Cytomegalovirus) в мазках со слизистой оболочки ротоглотки методом ПЦР, качественное исследование</v>
          </cell>
        </row>
        <row r="8486">
          <cell r="B8486" t="str">
            <v>Определение ДНК цитомегаловируса (Cytomegalovirus) в мазках со слизистой оболочки ротоглотки методом ПЦР, количественное исследование</v>
          </cell>
        </row>
        <row r="8487">
          <cell r="B8487" t="str">
            <v>Молекулярно-биологическое исследование мазков со слизистой оболочки ротоглотки на вирус Эпштейна-Барр (Epstein - Barr virus)</v>
          </cell>
        </row>
        <row r="8488">
          <cell r="B8488" t="str">
            <v>Определение ДНК вируса Эпштейна-Барр (Epstein - Barr virus) в мазках со слизистой оболочки ротоглотки методом ПЦР, качественное исследование</v>
          </cell>
        </row>
        <row r="8489">
          <cell r="B8489" t="str">
            <v>Определение ДНК вируса Эпштейна-Барр (Epstein - Barr virus) в мазках со слизистой оболочки ротоглотки методом ПЦР, количественное исследование</v>
          </cell>
        </row>
        <row r="8490">
          <cell r="B8490" t="str">
            <v>Молекулярно-биологическое исследование мазков со слизистой оболочки ротоглотки на вирус герпеса 6 типа (HHV6)</v>
          </cell>
        </row>
        <row r="8491">
          <cell r="B8491" t="str">
            <v>Определение ДНК вируса герпеса 6 типа (HHV6) в мазках со слизистой оболочки ротоглотки методом ПЦР, качественное исследование</v>
          </cell>
        </row>
        <row r="8492">
          <cell r="B8492" t="str">
            <v>Определение ДНК вируса герпеса 6 типа (HHV6) в мазках со слизистой оболочки ротоглотки методом ПЦР, количественное исследование</v>
          </cell>
        </row>
        <row r="8493">
          <cell r="B8493" t="str">
            <v>Молекулярно-биологическое исследование мазков со слизистой оболочки ротоглотки на Pneumocystis jirovecii (carinii)</v>
          </cell>
        </row>
        <row r="8494">
          <cell r="B8494" t="str">
            <v>Определение ДНК Pneumocystis jirovecii (carinii) в мазках со слизистой оболочки ротоглотки методом ПЦР</v>
          </cell>
        </row>
        <row r="8495">
          <cell r="B8495" t="str">
            <v>Молекулярно-биологическое исследование мазков со слизистой оболочки ротоглотки на Pseudomonas aeruginosa</v>
          </cell>
        </row>
        <row r="8496">
          <cell r="B8496" t="str">
            <v>Определение ДНК Pseudomonas aeruginosa в мазках со слизистой оболочки ротоглотки методом ПЦР</v>
          </cell>
        </row>
        <row r="8497">
          <cell r="B8497" t="str">
            <v>Молекулярно-биологическое исследование мазков со слизистой оболочки ротоглотки для выявления РНК вируса краснухи (Rubella virus)</v>
          </cell>
        </row>
        <row r="8498">
          <cell r="B8498" t="str">
            <v>Определение РНК вируса краснухи (Rubella virus) в мазках со слизистой оболочки ротоглотки методом ПЦР</v>
          </cell>
        </row>
        <row r="8499">
          <cell r="B8499" t="str">
            <v>Молекулярно-биологическое исследование мазков со слизистой оболочки ротоглотки на менингококк (Neisseria meningitidis)</v>
          </cell>
        </row>
        <row r="8500">
          <cell r="B8500" t="str">
            <v>Определение ДНК менингококка (Neisseria meningitidis) в мазках со слизистой оболочки ротоглотки методом ПЦР</v>
          </cell>
        </row>
        <row r="8501">
          <cell r="B8501" t="str">
            <v>Молекулярно-биологическое исследование мазков со слизистой оболочки ротоглотки на хламидию трахоматис (Chlamydia trachomatis)</v>
          </cell>
        </row>
        <row r="8502">
          <cell r="B8502" t="str">
            <v>Определение ДНК хламидии трахоматис (Chlamydia trachomatis) в мазках со слизистой оболочки ротоглотки методом ПЦР</v>
          </cell>
        </row>
        <row r="8503">
          <cell r="B8503" t="str">
            <v>Молекулярно-биологическое исследование мазков со слизистой оболочки ротоглотки на гонококк (Neisseria gonorrhoeae)</v>
          </cell>
        </row>
        <row r="8504">
          <cell r="B8504" t="str">
            <v>Определение ДНК гонококка (Neisseria gonorrhoeae) в мазках со слизистой оболочки ротоглотки методом ПЦР</v>
          </cell>
        </row>
        <row r="8505">
          <cell r="B8505" t="str">
            <v>Молекулярно-биологическое исследование мазков со слизистой оболочки ротоглотки на метициллин-чувствительные и метициллин-резистентные Staphylococcus aureus, метициллин-резистентные коагулазонегативные Staphylococcus spp.</v>
          </cell>
        </row>
        <row r="8506">
          <cell r="B8506" t="str">
            <v>Определение ДНК метициллин-чувствительных и метициллин-резистентных Staphylococcus aureus, метициллин-резистентных коагулазонегативных Staphylococcus spp. в мазках со слизистой оболочки ротоглотки методом ПЦР, качественное исследование</v>
          </cell>
        </row>
        <row r="8507">
          <cell r="B8507" t="str">
            <v>Определение ДНК метициллин-чувствительных и метициллин-резистентных Staphylococcus aureus, метициллин-резистентных коагулазонегативных Staphylococcus spp. в мазках со слизистой оболочки ротоглотки методом ПЦР, количественное исследование</v>
          </cell>
        </row>
        <row r="8508">
          <cell r="B8508" t="str">
            <v>Молекулярно-биологическое исследование мазков со слизистой оболочки ротоглотки для выявления генов приобретенных карбапенемаз бактерий</v>
          </cell>
        </row>
        <row r="8509">
          <cell r="B8509" t="str">
            <v>Выявление генов приобретенных карбапенемаз класса металло-</v>
          </cell>
        </row>
        <row r="8510">
          <cell r="B8510" t="str">
            <v>-лактамаз (МБЛ) групп VIM, IMP и NDM в мазках со слизистой оболочки ротоглотки методом ПЦР</v>
          </cell>
        </row>
        <row r="8511">
          <cell r="B8511" t="str">
            <v>Выявление генов приобретенных карбапенемаз групп KPC и OXA-48-подобных в мазках со слизистой оболочки ротоглотки методом ПЦР</v>
          </cell>
        </row>
        <row r="8512">
          <cell r="B8512" t="str">
            <v>Иммунохроматографическое экспресс-исследование мазка из зева на стрептококки группы A</v>
          </cell>
        </row>
        <row r="8513">
          <cell r="B8513" t="str">
            <v>Иммунохроматографическое экспресс-исследование мазка из зева, носоглоточного аспирата или назального смыва на аденовирус</v>
          </cell>
        </row>
        <row r="8514">
          <cell r="B8514" t="str">
            <v>Иммунохроматографическое экспресс-исследование носоглоточного мазка на вирус гриппа A</v>
          </cell>
        </row>
        <row r="8515">
          <cell r="B8515" t="str">
            <v>Иммунохроматографическое экспресс-исследование носоглоточного мазка на вирус гриппа B</v>
          </cell>
        </row>
        <row r="8516">
          <cell r="B8516" t="str">
            <v>Молекулярно-биологическое исследование нативного препарата верхних дыхательных путей или парафинового блока на Mycobacterium tuberculosis complex (микобактерий туберкулеза)</v>
          </cell>
        </row>
        <row r="8517">
          <cell r="B8517" t="str">
            <v>Определение ДНК микобактерий туберкулеза (Mycobacterium tuberculosis complex) в нативном препарате верхних дыхательных путей или парафиновом блоке</v>
          </cell>
        </row>
        <row r="8518">
          <cell r="B8518" t="str">
            <v>Молекулярно-биологическое исследование нативного препарата верхних дыхательных путей или парафинового блока для дифференциации видов Mycobacterium tuberculosis complex (M. tuberculosis, M. bovis, M. bovis BCG)</v>
          </cell>
        </row>
        <row r="8519">
          <cell r="B8519" t="str">
            <v>Определение ДНК Mycobacterium tuberculosis complex (M. tuberculosis, M. bovis, M. bovis BCG) с дифференциацией вида в нативном препарате верхних дыхательных путей или парафиновом блоке методом ПЦР</v>
          </cell>
        </row>
        <row r="8520">
          <cell r="B8520" t="str">
            <v>Микроскопическое исследование мокроты на микобактерии (Mycobacterium spp.)</v>
          </cell>
        </row>
        <row r="8521">
          <cell r="B8521" t="str">
            <v>Микробиологическое (культуральное) исследование мокроты на микобактерии туберкулеза (Mycobacterium tuberculosis complex)</v>
          </cell>
        </row>
        <row r="8522">
          <cell r="B8522" t="str">
            <v>Микробиологическое (культуральное) исследование мокроты на плотных питательных средах на микобактерии туберкулеза (Mycobacterium tuberculosis complex)</v>
          </cell>
        </row>
        <row r="8523">
          <cell r="B8523" t="str">
            <v>Микробиологическое (культуральное) исследование мокроты на жидких питательных средах на микобактерии туберкулеза (Mycobacterium tuberculosis complex)</v>
          </cell>
        </row>
        <row r="8524">
          <cell r="B8524" t="str">
            <v>Микробиологическое (культуральное) исследование плевральной жидкости на микобактерии туберкулеза (Mycobacterium tuberculosis complex)</v>
          </cell>
        </row>
        <row r="8525">
          <cell r="B8525" t="str">
            <v>Микробиологическое (культуральное) исследование плевральной жидкости на плотных питательных средах на микобактерии туберкулеза (Mycobacterium tuberculosis complex)</v>
          </cell>
        </row>
        <row r="8526">
          <cell r="B8526" t="str">
            <v>Микробиологическое (культуральное) исследование плевральной жидкости на жидких питательных средах на микобактерии туберкулеза (Mycobacterium tuberculosis complex)</v>
          </cell>
        </row>
        <row r="8527">
          <cell r="B8527" t="str">
            <v>Микробиологическое (культуральное) исследование бронхоальвеолярной жидкости на микобактерии туберкулеза (Mycobacterium tuberculosis complex)</v>
          </cell>
        </row>
        <row r="8528">
          <cell r="B8528" t="str">
            <v>Микробиологическое (культуральное) исследование бронхоальвеолярной жидкости на плотных питательных средах на микобактерии туберкулеза (Mycobacterium tuberculosis complex)</v>
          </cell>
        </row>
        <row r="8529">
          <cell r="B8529" t="str">
            <v>Микробиологическое (культуральное) исследование бронхоальвеолярной жидкости на жидких питательных средах на микобактерии туберкулеза (Mycobacterium tuberculosis complex)</v>
          </cell>
        </row>
        <row r="8530">
          <cell r="B8530" t="str">
            <v>Микробиологическое (культуральное) исследование бронхо-легочной ткани на микобактерии туберкулеза (Mycobacterium tuberculosis complex)</v>
          </cell>
        </row>
        <row r="8531">
          <cell r="B8531" t="str">
            <v>Микробиологическое (культуральное) исследование бронхо-легочной ткани на плотных питательных средах на микобактерии туберкулеза (Mycobacterium tuberculosis complex)</v>
          </cell>
        </row>
        <row r="8532">
          <cell r="B8532" t="str">
            <v>Микробиологическое (культуральное) исследование бронхо-легочной ткани на жидких питательных средах на микобактерии туберкулеза (Mycobacterium tuberculosis complex)</v>
          </cell>
        </row>
        <row r="8533">
          <cell r="B8533" t="str">
            <v>Микробиологическое (культуральное) исследование мокроты на микоплазму (Mycoplasma pneumoniae)</v>
          </cell>
        </row>
        <row r="8534">
          <cell r="B8534" t="str">
            <v>Микробиологическое (культуральное) исследование бронхоальвеолярной лаважной жидкости на микоплазму (Mycoplasma pneumoniae)</v>
          </cell>
        </row>
        <row r="8535">
          <cell r="B8535" t="str">
            <v>Микробиологическое (культуральное) исследование биоптата легкого на легионеллу пневмонии (Legionella pneumophilia)</v>
          </cell>
        </row>
        <row r="8536">
          <cell r="B8536" t="str">
            <v>Микробиологическое (культуральное) исследование плеврального экссудата на легионеллу пневмонии (Legionella pneumophilia)</v>
          </cell>
        </row>
        <row r="8537">
          <cell r="B8537" t="str">
            <v>Микробиологическое (культуральное) исследование мокроты на аэробные и факультативно-анаэробные микроорганизмы</v>
          </cell>
        </row>
        <row r="8538">
          <cell r="B8538" t="str">
            <v>Микробиологическое (культуральное) исследование лаважной жидкости на аэробные и факультативно-анаэробные микроорганизмы</v>
          </cell>
        </row>
        <row r="8539">
          <cell r="B8539" t="str">
            <v>Микробиологическое (культуральное) исследование плевральной жидкости на аэробные и факультативно-анаэробные микроорганизмы</v>
          </cell>
        </row>
        <row r="8540">
          <cell r="B8540" t="str">
            <v>Микробиологическое (культуральное) исследование мокроты абсцессов на неспорообразующие анаэробные микроорганизмы</v>
          </cell>
        </row>
        <row r="8541">
          <cell r="B8541" t="str">
            <v>Микробиологическое (культуральное) исследование плевральной жидкости на неспорообразующие анаэробные микроорганизмы</v>
          </cell>
        </row>
        <row r="8542">
          <cell r="B8542" t="str">
            <v>Микробиологическое (культуральное) исследование слизи с задней стенки глотки на палочку коклюша (Bordetella pertussis)</v>
          </cell>
        </row>
        <row r="8543">
          <cell r="B8543" t="str">
            <v>Микробиологическое (культуральное) исследование мокроты на хламидии (Chlamidia pneumoniae)</v>
          </cell>
        </row>
        <row r="8544">
          <cell r="B8544" t="str">
            <v>Молекулярно-биологическое исследование бронхоальвеолярной лаважной жидкости на респираторно-синтициальный вирус (Respiratory Syncytial virus)</v>
          </cell>
        </row>
        <row r="8545">
          <cell r="B8545" t="str">
            <v>Определение РНК респираторно-синцитиального вируса (Respiratory Syncytial virus) в бронхоальвеолярной лаважной жидкости методом ПЦР</v>
          </cell>
        </row>
        <row r="8546">
          <cell r="B8546" t="str">
            <v>Молекулярно-биологическое исследование бронхоальвеолярной лаважной жидкости на аденовирус (Adenovirus)</v>
          </cell>
        </row>
        <row r="8547">
          <cell r="B8547" t="str">
            <v>Определение ДНК аденовируса в бронхоальвеолярной лаважной жидкости методом ПЦР</v>
          </cell>
        </row>
        <row r="8548">
          <cell r="B8548" t="str">
            <v>Молекулярно-биологическое исследование бронхоальвеолярной лаважной жидкости на вирус гриппа (Influenza virus)</v>
          </cell>
        </row>
        <row r="8549">
          <cell r="B8549" t="str">
            <v>Определение РНК вируса гриппа A в бронхоальвеолярной лаважной жидкости методом ПЦР</v>
          </cell>
        </row>
        <row r="8550">
          <cell r="B8550" t="str">
            <v>Определение РНК вируса гриппа B в бронхоальвеолярной лаважной жидкости методом ПЦР</v>
          </cell>
        </row>
        <row r="8551">
          <cell r="B8551" t="str">
            <v>Определение РНК вируса гриппа C в бронхоальвеолярной лаважной жидкости методом ПЦР</v>
          </cell>
        </row>
        <row r="8552">
          <cell r="B8552" t="str">
            <v>Молекулярно-биологическое исследование бронхоальвеолярной лаважной жидкости на коронавирусы 229E, OC43, NL63, HKUI</v>
          </cell>
        </row>
        <row r="8553">
          <cell r="B8553" t="str">
            <v>Определение РНК коронавирусов 229E, OC43, NL63, HKUI (Human Coronavirus) в бронхоальвеолярной лаважной жидкости методом ПЦР</v>
          </cell>
        </row>
        <row r="8554">
          <cell r="B8554" t="str">
            <v>Микроскопическое исследование мокроты на грибы (дрожжевые и мицелиальные)</v>
          </cell>
        </row>
        <row r="8555">
          <cell r="B8555" t="str">
            <v>Микроскопическое исследование мазков мокроты на криптококк (Cryptococcus neoformans)</v>
          </cell>
        </row>
        <row r="8556">
          <cell r="B8556" t="str">
            <v>Микробиологическое (культуральное) исследование мокроты на дрожжевые грибы</v>
          </cell>
        </row>
        <row r="8557">
          <cell r="B8557" t="str">
            <v>Микробиологическое (культуральное) исследование мокроты на мицелиальные грибы</v>
          </cell>
        </row>
        <row r="8558">
          <cell r="B8558" t="str">
            <v>Микробиологическое (культуральное) исследование мокроты на криптококк (Cryptococcus spp.)</v>
          </cell>
        </row>
        <row r="8559">
          <cell r="B8559" t="str">
            <v>Микроскопическое исследование бронхоальвеолярной лаважной жидкости на грибы (дрожжевые и мицелиальные)</v>
          </cell>
        </row>
        <row r="8560">
          <cell r="B8560" t="str">
            <v>Микроскопическое исследование бронхоальвеолярной лаважной жидкости на криптококк (Cryptococcus spp.)</v>
          </cell>
        </row>
        <row r="8561">
          <cell r="B8561" t="str">
            <v>Микробиологическое (культуральное) исследование мокроты на грибы (дрожжевые и мицелильные)</v>
          </cell>
        </row>
        <row r="8562">
          <cell r="B8562" t="str">
            <v>Микробиологическое (культуральное) исследование бронхоальвеолярной лаважной жидкости на грибы (дрожжевые и мицелильные)</v>
          </cell>
        </row>
        <row r="8563">
          <cell r="B8563" t="str">
            <v>Микроскопическое исследование мокроты на личинки гельминтов</v>
          </cell>
        </row>
        <row r="8564">
          <cell r="B8564" t="str">
            <v>Микроскопическое исследование мокроты на яйца парагонимусов (Paragonimus westermani)</v>
          </cell>
        </row>
        <row r="8565">
          <cell r="B8565" t="str">
            <v>Микроскопическое исследование мокроты на цисты криптоспоридий (Cryptosporidium parwum)</v>
          </cell>
        </row>
        <row r="8566">
          <cell r="B8566" t="str">
            <v>Микроскопическое исследование бронхоальвеолярной лаважной жидкости на личинки гельминтов</v>
          </cell>
        </row>
        <row r="8567">
          <cell r="B8567" t="str">
            <v>Микробиологическое (культуральное) исследование бронхоальвеолярной лаважной жидкости на цисты пневмоцист (Pneumocystis carinii)</v>
          </cell>
        </row>
        <row r="8568">
          <cell r="B8568" t="str">
            <v>Молекулярно-биологическое исследование мокроты (индуцированной мокроты, фаринго-трахеальных аспиратов) на вирус гриппа (Influenza virus)</v>
          </cell>
        </row>
        <row r="8569">
          <cell r="B8569" t="str">
            <v>Определение РНК вируса гриппа A в мокроте (индуцированной мокроте, фаринго-трахеальных аспиратах) методом ПЦР</v>
          </cell>
        </row>
        <row r="8570">
          <cell r="B8570" t="str">
            <v>Определение РНК вируса гриппа B в мокроте (индуцированной мокроте, фаринго-трахеальных аспиратах) методом ПЦР</v>
          </cell>
        </row>
        <row r="8571">
          <cell r="B8571" t="str">
            <v>Определение РНК вируса гриппа C в мокроте (индуцированной мокроте, фаринго-трахеальных аспиратах) методом ПЦР</v>
          </cell>
        </row>
        <row r="8572">
          <cell r="B8572" t="str">
            <v>Молекулярно-биологическое исследование мокроты (индуцированной мокроты, фаринго-трахеальных аспиратов) на респираторно-синцитиальный вирус (Human Respiratory Syncytial virus)</v>
          </cell>
        </row>
        <row r="8573">
          <cell r="B8573" t="str">
            <v>Определение РНК респираторно-синцитиального вируса (Human Respiratory Syncytial virus) в мокроте (индуцированной мокроте, фаринго-трахеальных аспиратах) методом ПЦР</v>
          </cell>
        </row>
        <row r="8574">
          <cell r="B8574" t="str">
            <v>Молекулярно-биологическое исследование мокроты (индуцированной мокроты, фаринго-трахеальных аспиратов) на аденовирус (Human Adenovirus)</v>
          </cell>
        </row>
        <row r="8575">
          <cell r="B8575" t="str">
            <v>Определение ДНК аденовируса (Human Adenovirus) в мокроте (индуцированной мокроте, фаринго-трахеальных аспиратах) методом ПЦР</v>
          </cell>
        </row>
        <row r="8576">
          <cell r="B8576" t="str">
            <v>Молекулярно-биологическое исследование мокроты (индуцированной мокроты, фаринго-трахеальных аспиратов) на метапневмовирус (Human Metapneumo virus)</v>
          </cell>
        </row>
        <row r="8577">
          <cell r="B8577" t="str">
            <v>Определение РНК метапневмовируса (Human Metapneumo virus) в мокроте (индуцированной мокроте, фаринго-трахеальных аспиратах) методом ПЦР</v>
          </cell>
        </row>
        <row r="8578">
          <cell r="B8578" t="str">
            <v>Молекулярно-биологическое исследование мокроты (индуцированной мокроты, фаринго-трахеальных аспиратов) на вирусы парагриппа (Human Parainfluenza virus)</v>
          </cell>
        </row>
        <row r="8579">
          <cell r="B8579" t="str">
            <v>Определение РНК вирусов парагриппа (Human Parainfluenza virus) в мокроте (индуцированной мокроте, фаринго-трахеальных аспиратах) методом ПЦР</v>
          </cell>
        </row>
        <row r="8580">
          <cell r="B8580" t="str">
            <v>Молекулярно-биологическое исследование мокроты (индуцированной мокроты, фаринго-трахеальных аспиратов) на риновирусы (Human Rhinovirus)</v>
          </cell>
        </row>
        <row r="8581">
          <cell r="B8581" t="str">
            <v>Определение РНК риновирусов (Human Rhinovirus) в мокроте (индуцированной мокроте, фаринго-трахеальных аспиратах) методом ПЦР</v>
          </cell>
        </row>
        <row r="8582">
          <cell r="B8582" t="str">
            <v>Молекулярно-биологическое исследование мокроты (индуцированной мокроты, фаринго-трахеальных аспиратов) на бокавирус (Human Bocavirus)</v>
          </cell>
        </row>
        <row r="8583">
          <cell r="B8583" t="str">
            <v>Определение ДНК бокавируса (Human Bocavirus) в мокроте (индуцированной мокроте, фаринго-трахеальных аспиратах) методом ПЦР</v>
          </cell>
        </row>
        <row r="8584">
          <cell r="B8584" t="str">
            <v>Молекулярно-биологическое исследование мокроты (индуцированной мокроты, фаринго-трахеальных аспиратов) на коронавирусы 229E, OC43, NL63, HKUI (Human Coronavirus)</v>
          </cell>
        </row>
        <row r="8585">
          <cell r="B8585" t="str">
            <v>Определение РНК коронавирусов 229E, OC43, NL63, HKUI (Human Coronavirus) в мокроте (индуцированной мокроте, фаринго-трахеальных аспиратах) методом ПЦР</v>
          </cell>
        </row>
        <row r="8586">
          <cell r="B8586" t="str">
            <v>Молекулярно-биологическое исследование мокроты (индуцированной мокроты, фаринго-трахеальных аспиратов) на коронавирус ТОРС (SARS-cov)</v>
          </cell>
        </row>
        <row r="8587">
          <cell r="B8587" t="str">
            <v>Определение РНК коронавируса ТОРС (SARS-cov) в мокроте (индуцированной мокроте, фаринго-трахеальных аспиратах) методом ПЦР</v>
          </cell>
        </row>
        <row r="8588">
          <cell r="B8588" t="str">
            <v>Молекулярно-биологическое исследование мокроты (индуцированной мокроты, фаринго-трахеальных аспиратов) на коронавирус БВРС (MERS-cov)</v>
          </cell>
        </row>
        <row r="8589">
          <cell r="B8589" t="str">
            <v>Определение РНК коронавируса БВРС (MERS-cov) в мокроте (индуцированной мокроте, фаринго-трахеальных аспиратах) методом ПЦР</v>
          </cell>
        </row>
        <row r="8590">
          <cell r="B8590" t="str">
            <v>Молекулярно-биологическое исследование мокроты (индуцированной мокроты, фаринго-трахеальных аспиратов) на Mycoplasma pneumoniae</v>
          </cell>
        </row>
        <row r="8591">
          <cell r="B8591" t="str">
            <v>Определение ДНК Mycoplasma pneumoniae в мокроте (индуцированной мокроте, фаринго-трахеальных аспиратах) методом ПЦР</v>
          </cell>
        </row>
        <row r="8592">
          <cell r="B8592" t="str">
            <v>Молекулярно-биологическое исследование мокроты (индуцированной мокроты, фаринго-трахеальных аспиратов) на Chlamydophila pneumoniae</v>
          </cell>
        </row>
        <row r="8593">
          <cell r="B8593" t="str">
            <v>Определение ДНК Chlamydophila pneumoniae в мокроте (индуцированной мокроте, фаринго-трахеальных аспиратах) методом ПЦР</v>
          </cell>
        </row>
        <row r="8594">
          <cell r="B8594" t="str">
            <v>Молекулярно-биологическое исследование мокроты (индуцированной мокроты, фаринго-трахеальных аспиратов) на возбудители коклюша (Bordetella pertussis, Bordetella parapertussis, Bordetella bronchiseprica)</v>
          </cell>
        </row>
        <row r="8595">
          <cell r="B8595" t="str">
            <v>Определение ДНК возбудителей коклюша (Bordetella pertussis, Bordetella parapertussis, Bordetella bronchiseprica) в мокроте (индуцированной мокроте, фаринго-трахеальных аспиратах) методом ПЦР</v>
          </cell>
        </row>
        <row r="8596">
          <cell r="B8596" t="str">
            <v>Молекулярно-биологическое исследование мокроты (индуцированной мокроты, фаринго-трахеальных аспиратов) на Legionella pheumophila</v>
          </cell>
        </row>
        <row r="8597">
          <cell r="B8597" t="str">
            <v>Определение ДНК Legionella pheumophila в мокроте (индуцированной мокроте, фаринго-трахеальных аспиратах), методом ПЦР</v>
          </cell>
        </row>
        <row r="8598">
          <cell r="B8598" t="str">
            <v>Молекулярно-биологическое исследование мокроты (индуцированной мокроты, фаринго-трахеальных аспиратов) на Streptococcus pneumoniae</v>
          </cell>
        </row>
        <row r="8599">
          <cell r="B8599" t="str">
            <v>Определение ДНК Streptococcus pneumoniae в мокроте (индуцированной мокроте, фаринго-трахеальных аспиратах) методом ПЦР, количественное исследование</v>
          </cell>
        </row>
        <row r="8600">
          <cell r="B8600" t="str">
            <v>Молекулярно-биологическое исследование мокроты (индуцированной мокроты, фаринго-трахеальных аспиратов) на Haemophilus influenzae</v>
          </cell>
        </row>
        <row r="8601">
          <cell r="B8601" t="str">
            <v>Определение ДНК Haemophilus influenzae в мокроте (индуцированной мокроте, фаринго-трахеальных аспиратах) методом ПЦР, количественное исследование</v>
          </cell>
        </row>
        <row r="8602">
          <cell r="B8602" t="str">
            <v>Молекулярно-биологическое исследование мокроты (индуцированной мокроты, фаринго-трахеальных аспиратов) на Moraxella catarrhalis</v>
          </cell>
        </row>
        <row r="8603">
          <cell r="B8603" t="str">
            <v>Определение ДНК Moraxella catarrhalis в мокроте (индуцированной мокроте, фаринго-трахеальных аспиратах) методом ПЦР, количественное исследование</v>
          </cell>
        </row>
        <row r="8604">
          <cell r="B8604" t="str">
            <v>Молекулярно-биологическое исследование мокроты (индуцированной мокроты, фаринго-трахеальных аспиратов) на Staphylococcus aureus</v>
          </cell>
        </row>
        <row r="8605">
          <cell r="B8605" t="str">
            <v>Определение ДНК Staphylococcus aureus в мокроте (индуцированной мокроте, фаринго-трахеальных аспиратах) методом ПЦР, количественное исследование</v>
          </cell>
        </row>
        <row r="8606">
          <cell r="B8606" t="str">
            <v>Молекулярно-биологическое исследование мокроты (индуцированной мокроты, фаринго-трахеальных аспиратов) на Streptococcus pyogenes</v>
          </cell>
        </row>
        <row r="8607">
          <cell r="B8607" t="str">
            <v>Определение ДНК Streptococcus pyogenes в мокроте (индуцированной мокроте, фаринго-трахеальных аспиратах) методом ПЦР, количественное исследование</v>
          </cell>
        </row>
        <row r="8608">
          <cell r="B8608" t="str">
            <v>Молекулярно-биологическое исследование бронхоальвеолярной лаважной жидкости на метапневмовирус (Human Metapneumovirus)</v>
          </cell>
        </row>
        <row r="8609">
          <cell r="B8609" t="str">
            <v>Определение РНК метапневмовируса (Human Metapneumovirus) в бронхоальвеолярной лаважной жидкости методом ПЦР</v>
          </cell>
        </row>
        <row r="8610">
          <cell r="B8610" t="str">
            <v>Молекулярно-биологическое исследование бронхоальвеолярной лаважной жидкости на вирусы парагриппа (Human Parainfluenza virus)</v>
          </cell>
        </row>
        <row r="8611">
          <cell r="B8611" t="str">
            <v>Определение РНК вирусов парагриппа (Human Parainfluenza virus) в бронхоальвеолярной лаважной жидкости методом ПЦР</v>
          </cell>
        </row>
        <row r="8612">
          <cell r="B8612" t="str">
            <v>Молекулярно-биологическое исследование бронхоальвеолярной лаважной жидкости на риновирусы (Human Rhinovirus)</v>
          </cell>
        </row>
        <row r="8613">
          <cell r="B8613" t="str">
            <v>Определение РНК риновирусов (Human Rhinovirus) в бронхоальвеолярной лаважной жидкости методом ПЦР</v>
          </cell>
        </row>
        <row r="8614">
          <cell r="B8614" t="str">
            <v>Молекулярно-биологическое исследование бронхоальвеолярной лаважной жидкости на бокавирус (Human Bocavirus)</v>
          </cell>
        </row>
        <row r="8615">
          <cell r="B8615" t="str">
            <v>Определение ДНК бокавируса (Human Bocavirus) в бронхоальвеолярной лаважной жидкости методом ПЦР</v>
          </cell>
        </row>
        <row r="8616">
          <cell r="B8616" t="str">
            <v>Молекулярно-биологическое исследование бронхоальвеолярной лаважной жидкости на коронавирус ТОРС (SARS-cov)</v>
          </cell>
        </row>
        <row r="8617">
          <cell r="B8617" t="str">
            <v>Определение РНК коронавируса ТОРС (SARS-cov) в бронхоальвеолярной лаважной жидкости методом ПЦР</v>
          </cell>
        </row>
        <row r="8618">
          <cell r="B8618" t="str">
            <v>Молекулярно-биологическое исследование бронхоальвеолярной лаважной жидкости на коронавирус БВРС (MERS-cov)</v>
          </cell>
        </row>
        <row r="8619">
          <cell r="B8619" t="str">
            <v>Определение РНК коронавируса БВРС (MERS-cov) в бронхоальвеолярной лаважной жидкости методом ПЦР</v>
          </cell>
        </row>
        <row r="8620">
          <cell r="B8620" t="str">
            <v>Молекулярно-биологическое исследование бронхоальвеолярной лаважной жидкости на Mycoplasma pneumoniae</v>
          </cell>
        </row>
        <row r="8621">
          <cell r="B8621" t="str">
            <v>Определение ДНК Mycoplasma pneumoniae в бронхоальвеолярной лаважной жидкости методом ПЦР</v>
          </cell>
        </row>
        <row r="8622">
          <cell r="B8622" t="str">
            <v>Молекулярно-биологическое исследование бронхоальвеолярной лаважной жидкости на Chlamydophila pneumoniae</v>
          </cell>
        </row>
        <row r="8623">
          <cell r="B8623" t="str">
            <v>Определение ДНК Chlamydophila pneumoniae в бронхоальвеолярной лаважной жидкости методом ПЦР</v>
          </cell>
        </row>
        <row r="8624">
          <cell r="B8624" t="str">
            <v>Молекулярно-биологическое исследование бронхоальвеолярной лаважной жидкости на Streptococcus pneumoniae</v>
          </cell>
        </row>
        <row r="8625">
          <cell r="B8625" t="str">
            <v>Определение ДНК Streptococcus pneumoniae в бронхоальвеолярной лаважной жидкости методом ПЦР, количественное исследование</v>
          </cell>
        </row>
        <row r="8626">
          <cell r="B8626" t="str">
            <v>Молекулярно-биологическое исследование бронхоальвеолярной лаважной жидкости на Haemophilus influenzae</v>
          </cell>
        </row>
        <row r="8627">
          <cell r="B8627" t="str">
            <v>Определение ДНК Haemophilus influenzae в бронхоальвеолярной лаважной жидкости методом ПЦР, количественное исследование</v>
          </cell>
        </row>
        <row r="8628">
          <cell r="B8628" t="str">
            <v>Молекулярно-биологическое исследование бронхоальвеолярной лаважной жидкости на Moraxella catarrhalis</v>
          </cell>
        </row>
        <row r="8629">
          <cell r="B8629" t="str">
            <v>Определение ДНК Moraxella catarrhalis в бронхоальвеолярной лаважной жидкости методом ПЦР, количественное исследование</v>
          </cell>
        </row>
        <row r="8630">
          <cell r="B8630" t="str">
            <v>Молекулярно-биологическое исследование бронхоальвеолярной лаважной жидкости на Staphylococcus aureus</v>
          </cell>
        </row>
        <row r="8631">
          <cell r="B8631" t="str">
            <v>Определение ДНК Staphylococcus aureus в бронхоальвеолярной лаважной жидкости методом ПЦР, количественное исследование</v>
          </cell>
        </row>
        <row r="8632">
          <cell r="B8632" t="str">
            <v>Молекулярно-биологическое исследование бронхоальвеолярной лаважной жидкости на Streptococcus pyogenes</v>
          </cell>
        </row>
        <row r="8633">
          <cell r="B8633" t="str">
            <v>Определение ДНК Streptococcus pyogenes в бронхоальвеолярной лаважной жидкости методом ПЦР, количественное исследование</v>
          </cell>
        </row>
        <row r="8634">
          <cell r="B8634" t="str">
            <v>Молекулярно-биологическое исследование биоптата легкого на Legionella pheumophila</v>
          </cell>
        </row>
        <row r="8635">
          <cell r="B8635" t="str">
            <v>Определение ДНК Legionella pheumophila в биоптате легкого методом ПЦР</v>
          </cell>
        </row>
        <row r="8636">
          <cell r="B8636" t="str">
            <v>Молекулярно-биологическое исследование мокроты, бронхоальвеолярной лаважной жидкости на цитомегаловирус (Cytomegalovirus)</v>
          </cell>
        </row>
        <row r="8637">
          <cell r="B8637" t="str">
            <v>Определение ДНК цитомегаловируса (Cytomegalovirus) в мокроте, бронхоальвеолярной лаважной жидкости методом ПЦР</v>
          </cell>
        </row>
        <row r="8638">
          <cell r="B8638" t="str">
            <v>Молекулярно-биологическое исследование бронхоальвеолярной лаважной жидкости, мокроты, эндотрахеального аспирата на Pneumocystis jirovecii</v>
          </cell>
        </row>
        <row r="8639">
          <cell r="B8639" t="str">
            <v>Определение ДНК Pneumocystis jirovecii в мокроте, эндотрахеальном аспирате, бронхоальвеолярной лаважной жидкости методом ПЦР, количественное исследование</v>
          </cell>
        </row>
        <row r="8640">
          <cell r="B8640" t="str">
            <v>Молекулярно-биологическое исследование бронхоальвеолярной лаважной жидкости, мокроты, эндотрахеального аспирата на Pseudomonas aeruginosa</v>
          </cell>
        </row>
        <row r="8641">
          <cell r="B8641" t="str">
            <v>Определение ДНК Pseudomonas aeruginosa в мокроте, эндотрахеальном аспирате, бронхоальвеолярной лаважной жидкости методом ПЦР</v>
          </cell>
        </row>
        <row r="8642">
          <cell r="B8642" t="str">
            <v>Молекулярно-биологическое исследование эндотрахеального аспирата на Streptococcus agalactiae (SGB)</v>
          </cell>
        </row>
        <row r="8643">
          <cell r="B8643" t="str">
            <v>Определение ДНК Streptococcus agalactiae (SGB) в эндотрахеальном аспирате методом ПЦР, качественное исследование</v>
          </cell>
        </row>
        <row r="8644">
          <cell r="B8644" t="str">
            <v>Определение ДНК Streptococcus agalactiae (SGB) в эндотрахеальном аспирате методом ПЦР, количественное исследование</v>
          </cell>
        </row>
        <row r="8645">
          <cell r="B8645" t="str">
            <v>Молекулярно-биологическое исследование бронхоальвеолярной лаважной жидкости, мокроты, эндотрахеального аспирата на метициллин-чувствительные и метициллин-резистентные Staphylococcus aureus, метициллин-резистентные коагулазонегативные Staphylococcus spp.</v>
          </cell>
        </row>
        <row r="8646">
          <cell r="B8646" t="str">
            <v xml:space="preserve">Определение ДНК метициллин-чувствительных и метициллин-резистентных Staphylococcus aureus, метициллин-резистентных коагулазонегативных Staphylococcus spp. в бронхоальвеолярной лаважной жидкости, мокроте, эндотрахеальном аспирате методом ПЦР, качественное </v>
          </cell>
        </row>
        <row r="8647">
          <cell r="B8647" t="str">
            <v>Определение ДНК метициллин-чувствительных и метициллин-резистентных Staphylococcus aureus, метициллин-резистентных коагулазонегативных Staphylococcus spp. в бронхоальвеолярной лаважной жидкости, мокроте, эндотрахеальном аспирате методом ПЦР, количественно</v>
          </cell>
        </row>
        <row r="8648">
          <cell r="B8648" t="str">
            <v>Молекулярно-биологическое исследование плевральной жидкости на микобактерии туберкулеза (Mycobacterium tuberculosis complex)</v>
          </cell>
        </row>
        <row r="8649">
          <cell r="B8649" t="str">
            <v>Определение ДНК микобактерий туберкулеза (Mycobacterium tuberculosi scomplex) в плевральной жидкости методом ПЦР</v>
          </cell>
        </row>
        <row r="8650">
          <cell r="B8650" t="str">
            <v>Молекулярно-биологическое исследование плевральной жидкости для дифференциации видов Mycobacterium tuberculosis complex (M. tuberculosis, M. bovis, M. bovis BCG)</v>
          </cell>
        </row>
        <row r="8651">
          <cell r="B8651" t="str">
            <v>Определение ДНК Mycobacterium tuberculosis complex (M. tuberculosis, M. bovis, M. bovis BCG) с дифференциацией вида в плевральной жидкости методом ПЦР</v>
          </cell>
        </row>
        <row r="8652">
          <cell r="B8652" t="str">
            <v>Микробиологическое (культуральное) исследование мокроты на бруцеллы (Brucella spp.)</v>
          </cell>
        </row>
        <row r="8653">
          <cell r="B8653" t="str">
            <v>Молекулярно-биологическое исследование мокроты на коксиеллу Бернета (Coxiella burnetii)</v>
          </cell>
        </row>
        <row r="8654">
          <cell r="B8654" t="str">
            <v>Определение ДНК коксиеллы Бернета (Coxiella burnetii) в мокроте методом ПЦР</v>
          </cell>
        </row>
        <row r="8655">
          <cell r="B8655" t="str">
            <v>Молекулярно-биологическое исследование мокроты, бронхоальвеолярной лаважной жидкости или промывных вод бронхов на Mycobacterium tuberculosis complex (микобактерии туберкулеза)</v>
          </cell>
        </row>
        <row r="8656">
          <cell r="B8656" t="str">
            <v>Определение ДНК Mycobacterium tuberculosis complex (микобактерий туберкулеза) в мокроте, бронхоальвеолярной лаважной жидкости или промывных водах бронхов методом ПЦР</v>
          </cell>
        </row>
        <row r="8657">
          <cell r="B8657" t="str">
            <v>Молекулярно-биологическое исследование мокроты, бронхоальвеолярной лаважной жидкости или промывных вод бронхов для дифференциации видов Mycobacterium tuberculosis complex (M. tuberculosis, M. bovis, M. bovis BCG)</v>
          </cell>
        </row>
        <row r="8658">
          <cell r="B8658" t="str">
            <v>Определение ДНК Mycobacterium tuberculosis complex (M. tuberculosis, M. bovis, M. bovis BCG) с дифференциацией вида в мокроте, бронхоальвеолярной лаважной жидкости или промывных водах бронхов методом ПЦР</v>
          </cell>
        </row>
        <row r="8659">
          <cell r="B8659" t="str">
            <v>Иммунохроматографическое экспресс-исследование носоглоточного мазка, аспирата или смыва на респираторно-синцитиальный вирус</v>
          </cell>
        </row>
        <row r="8660">
          <cell r="B8660" t="str">
            <v>Иммунохроматографическое экспресс-исследование носоглоточного мазка, эндотрахеального аспирата, бронхоальвеолярной лаважной жидкости на вирус гриппа A</v>
          </cell>
        </row>
        <row r="8661">
          <cell r="B8661" t="str">
            <v>Иммунохроматографическое экспресс-исследование носоглоточного мазка, эндотрахеального аспирата, бронхоальвеолярной лаважной жидкости на вирус гриппа B</v>
          </cell>
        </row>
        <row r="8662">
          <cell r="B8662" t="str">
            <v>Молекулярно-биологическое исследование нативного препарата тканей трахеи и бронхов или парафинового блока на микобактерий туберкулеза (Mycobacterium tuberculosis complex)</v>
          </cell>
        </row>
        <row r="8663">
          <cell r="B8663" t="str">
            <v>Определение ДНК микобактерий туберкулеза (Mycobacterium tuberculosis complex) в нативном препарате тканей трахеи и бронхов или парафиновом блоке</v>
          </cell>
        </row>
        <row r="8664">
          <cell r="B8664" t="str">
            <v>Молекулярно-биологическое исследование нативного препарата тканей трахеи и бронхов или парафинового блока для дифференциации видов Mycobacterium tuberculosis complex (M. tuberculosis, M. bovis, M. bovis BCG)</v>
          </cell>
        </row>
        <row r="8665">
          <cell r="B8665" t="str">
            <v>Определение ДНК Mycobacterium tuberculosis complex (M. tuberculosis, M. bovis, M. bovis BCG) с дифференциацией вида в нативном препарате тканей трахеи и бронхов или парафиновом блоке методом ПЦР</v>
          </cell>
        </row>
        <row r="8666">
          <cell r="B8666" t="str">
            <v>Молекулярно-биологическое исследование нативного препарата тканей легкого или парафинового блока на микобактерии туберкулеза (Mycobacterium tuberculosis complex)</v>
          </cell>
        </row>
        <row r="8667">
          <cell r="B8667" t="str">
            <v>Определение ДНК микобактерии туберкулеза (Mycobacterium tuberculosis complex) в нативном препарате тканей легкого или парафиновом блоке</v>
          </cell>
        </row>
        <row r="8668">
          <cell r="B8668" t="str">
            <v>Молекулярно-биологическое исследование нативного препарата тканей легкого или парафинового блока для дифференциации видов Mycobacterium tuberculosis complex (M. tuberculosis, M. bovis, M. bovis BCG)</v>
          </cell>
        </row>
        <row r="8669">
          <cell r="B8669" t="str">
            <v>Определение ДНК Mycobacterium tuberculosis complex (M. tuberculosis, M. bovis, M. bovis BCG) с дифференциацией вида в нативном препарате тканей легкого или парафиновом блоке методом ПЦР</v>
          </cell>
        </row>
        <row r="8670">
          <cell r="B8670" t="str">
            <v>Молекулярно-биологическое исследование нативного препарата тканей плевры или парафиновом блоке на микобактерии туберкулеза (Mycobacterium tuberculosis complex)</v>
          </cell>
        </row>
        <row r="8671">
          <cell r="B8671" t="str">
            <v>Определение ДНК микобактерий туберкулеза (Mycobacterium tuberculosis complex) в нативном препарате тканей плевры или парафиновом блоке</v>
          </cell>
        </row>
        <row r="8672">
          <cell r="B8672" t="str">
            <v>Молекулярно-биологическое исследование нативного препарата тканей плевры или парафинового блока для дифференциации видов Mycobacterium tuberculosis complex (M. tuberculosis, M. bovis, M. bovis BCG)</v>
          </cell>
        </row>
        <row r="8673">
          <cell r="B8673" t="str">
            <v>Определение ДНК Mycobacterium tuberculosis complex (M. tuberculosis, M. bovis, M. bovis BCG) с дифференциацией вида в нативном препарате тканей плевры или парафиновом блоке</v>
          </cell>
        </row>
        <row r="8674">
          <cell r="B8674" t="str">
            <v>Микроскопическое исследование бронхоальвеолярной лаважной жидкости на микобактерий туберкулеза (Mycobacterium tuberculosis)</v>
          </cell>
        </row>
        <row r="8675">
          <cell r="B8675" t="str">
            <v>Микроскопическое исследование плевральной жидкости на микобактерий туберкулеза (Mycobacterium tuberculosis)</v>
          </cell>
        </row>
        <row r="8676">
          <cell r="B8676" t="str">
            <v>Микроскопическое исследование биоптата бронхо-легочной ткани на микобактерии туберкулеза (Mycobacterium tuberculosis)</v>
          </cell>
        </row>
        <row r="8677">
          <cell r="B8677" t="str">
            <v>Экспресс-определение чувствительности к антибиотикам эндотоксинов в мокроте</v>
          </cell>
        </row>
        <row r="8678">
          <cell r="B8678" t="str">
            <v>Микробиологическое (культуральное) исследование биоптата сердечного клапана на аэробные и факультативно-анаэробные микроорганизмы</v>
          </cell>
        </row>
        <row r="8679">
          <cell r="B8679" t="str">
            <v>Микробиологическое (культуральное) исследование биопротеза сердечного клапана на аэробные и факультативно-анаэробные микроорганизмы</v>
          </cell>
        </row>
        <row r="8680">
          <cell r="B8680" t="str">
            <v>Микробиологическое (культуральное) исследование перикардиальной жидкости на аэробные и факультативно-анаэробные микроорганизмы</v>
          </cell>
        </row>
        <row r="8681">
          <cell r="B8681" t="str">
            <v>Микробиологическое (культуральное) исследование биоптата на мицелиальные грибы</v>
          </cell>
        </row>
        <row r="8682">
          <cell r="B8682" t="str">
            <v>Микробиологическое (культуральное) исследование биоптата на дрожжевые грибы</v>
          </cell>
        </row>
        <row r="8683">
          <cell r="B8683" t="str">
            <v>Микроскопическое исследование биоптата сердечной мышцы на личинки гельминтов</v>
          </cell>
        </row>
        <row r="8684">
          <cell r="B8684" t="str">
            <v>Молекулярно-биологическое исследование перикардиальной жидкости на микобактерии туберкулеза (Mycobacterium tuberculosis complex)</v>
          </cell>
        </row>
        <row r="8685">
          <cell r="B8685" t="str">
            <v>Определение ДНК микобактерий туберкулеза (Mycobacterium tuberculosis complex) в перикардиальной жидкости методом ПЦР</v>
          </cell>
        </row>
        <row r="8686">
          <cell r="B8686" t="str">
            <v>Молекулярно-биологическое исследование перикардиальной жидкости для дифференциации видов Mycobacterium tuberculosis complex (M. tuberculosis, M. bovis, M. bovis BCG)</v>
          </cell>
        </row>
        <row r="8687">
          <cell r="B8687" t="str">
            <v>Определение ДНК Mycobacterium tuberculosis complex (M. tuberculosis, M. bovis, M. bovis BCG) с дифференциацией вида в перикардиальной жидкости методом ПЦР</v>
          </cell>
        </row>
        <row r="8688">
          <cell r="B8688" t="str">
            <v>Молекулярно-биологическое исследование нативного препарата тканей средостения/внутригрудных лимфоузлов или парафинового блока на микобактерии туберкулеза (Mycobacterium tuberculosis complex)</v>
          </cell>
        </row>
        <row r="8689">
          <cell r="B8689" t="str">
            <v>Определение ДНК микобактерий туберкулеза (Mycobacterium tuberculosis complex) в нативном препарате тканей средостения или внутригрудных лимфоузлов или парафиновом блоке методом ПЦР</v>
          </cell>
        </row>
        <row r="8690">
          <cell r="B8690" t="str">
            <v>Молекулярно-биологическое исследование нативного препарата тканей средостения/внутригрудных лимфоузлов или парафинового блока для дифференциации видов Mycobacterium tuberculosis complex (M. tuberculosis, M. bovis, M. bovis BCG)</v>
          </cell>
        </row>
        <row r="8691">
          <cell r="B8691" t="str">
            <v>Определение ДНК Mycobacterium tuberculosis complex (M. tuberculosis, M. bovis, M. bovis BCG) с дифференциацией вида в нативном препарате тканей средостения/внутригрудных лимфоузлов или парафиновом блоке методом ПЦР</v>
          </cell>
        </row>
        <row r="8692">
          <cell r="B8692" t="str">
            <v>Молекулярно-биологическое исследование нативного препарата стенок сосудов или парафинового блока на микобактерий туберкулеза (Mycobacterium tuberculosis complex)</v>
          </cell>
        </row>
        <row r="8693">
          <cell r="B8693" t="str">
            <v>Определение ДНК микобактерий туберкулеза (Mycobacterium tuberculosis complex) в нативном препарате тканей стенок сосудов или парафиновом блоке методом ПЦР</v>
          </cell>
        </row>
        <row r="8694">
          <cell r="B8694" t="str">
            <v>Молекулярно-биологическое исследование нативного препарата стенок сосудов или парафинового блока для дифференциации видов Mycobacterium tuberculosis complex (M. tuberculosis, M. bovis, M. bovis BCG)</v>
          </cell>
        </row>
        <row r="8695">
          <cell r="B8695" t="str">
            <v>Определение ДНК Mycobacterium tuberculosis complex (M. tuberculosis, M. bovis, M. bovis BCG) с дифференциацией вида в нативном препарате стенок сосудов или парафиновом блоке методом ПЦР</v>
          </cell>
        </row>
        <row r="8696">
          <cell r="B8696" t="str">
            <v>Молекулярно-биологическое исследование нативного препарата тканей из зоны микроциркуляции или парафинового блока на Mycobacterium tuberculosis complex (микобактерии туберкулеза)</v>
          </cell>
        </row>
        <row r="8697">
          <cell r="B8697" t="str">
            <v>Определение ДНК микобактерий туберкулеза (Mycobacterium tuberculosis complex) в нативном препарате тканей из зоны микроциркуляции или парафиновом блоке методом ПЦР</v>
          </cell>
        </row>
        <row r="8698">
          <cell r="B8698" t="str">
            <v>Молекулярно-биологическое исследование нативного препарата тканей из зоны микроциркуляции или парафинового блока для дифференциации видов Mycobacterium tuberculosis complex (M. tuberculosis, M. bovis, M. bovis BCG)</v>
          </cell>
        </row>
        <row r="8699">
          <cell r="B8699" t="str">
            <v>Определение ДНК Mycobacterium tuberculosis complex (M. tuberculosis, M. bovis, M. bovis BCG) с дифференциацией вида в нативном препарате тканей из зоны микроциркуляции или парафиновом блоке методом ПЦР</v>
          </cell>
        </row>
        <row r="8700">
          <cell r="B8700" t="str">
            <v>Микробиологическое (культуральное) исследование желчи на сальмонеллу тифа (Salmonella Typhi), паратифа A (Salmonella Paratyphi A), паратифа B (Salmonella Paratyphi B)</v>
          </cell>
        </row>
        <row r="8701">
          <cell r="B8701" t="str">
            <v>Микробиологическое (культуральное) исследование желчи на аэробные и факультативно-анаэробные микроорганизмы</v>
          </cell>
        </row>
        <row r="8702">
          <cell r="B8702" t="str">
            <v>Микробиологическое (культуральное) исследование желчи на анаэробные микроорганизмы</v>
          </cell>
        </row>
        <row r="8703">
          <cell r="B8703" t="str">
            <v>Микробиологическое (культуральное) исследование абсцесса печени</v>
          </cell>
        </row>
        <row r="8704">
          <cell r="B8704" t="str">
            <v>Микроскопическое исследование желчи на грибы (дрожжевые и мицелиальные)</v>
          </cell>
        </row>
        <row r="8705">
          <cell r="B8705" t="str">
            <v>Микроскопическое исследование пунктата из кисты печени на трофозоиты амеб (Entameaba histolytica)</v>
          </cell>
        </row>
        <row r="8706">
          <cell r="B8706" t="str">
            <v>Микроскопическое исследование пунктата из кисты печени на фрагменты эхинококков (Echinococcus)</v>
          </cell>
        </row>
        <row r="8707">
          <cell r="B8707" t="str">
            <v>Молекулярно-биологическое исследование нативного препарата тканей печени или парафинового блока на микобактерий туберкулеза (Mycobacterium tuberculosis complex)</v>
          </cell>
        </row>
        <row r="8708">
          <cell r="B8708" t="str">
            <v>Определение ДНК микобактерий туберкулеза (Mycobacterium tuberculosis complex) в нативном препарате тканей печени или парафиновом блоке методом ПЦР</v>
          </cell>
        </row>
        <row r="8709">
          <cell r="B8709" t="str">
            <v>Молекулярно-биологическое исследование нативного препарата тканей печени или парафинового блока для дифференциации видов Mycobacterium tuberculosis complex (M. tuberculosis, M. bovis, M. bovis BCG)</v>
          </cell>
        </row>
        <row r="8710">
          <cell r="B8710" t="str">
            <v>Определение ДНК Mycobacterium tuberculosis complex (M. tuberculosis, M. bovis, M. bovis BCG) с дифференциацией вида в нативном препарате тканей печени или парафиновом блоке методом ПЦР</v>
          </cell>
        </row>
        <row r="8711">
          <cell r="B8711" t="str">
            <v>Микробиологическое (культуральное) исследование желчи на микобактерий туберкулеза (Mycobacterium tuberculosis complex)</v>
          </cell>
        </row>
        <row r="8712">
          <cell r="B8712" t="str">
            <v>Микробиологическое (культуральное) исследование желчи на плотных питательных средах на микобактерий туберкулеза (Mycobacterium tuberculosis complex)</v>
          </cell>
        </row>
        <row r="8713">
          <cell r="B8713" t="str">
            <v>Микробиологическое (культуральное) исследование желчи на жидких питательных средах на микобактерий туберкулеза (Mycobacterium tuberculosis complex)</v>
          </cell>
        </row>
        <row r="8714">
          <cell r="B8714" t="str">
            <v>Микроскопическое исследование желчи на микобактерий туберкулеза (Mycobacterium tuberculosis)</v>
          </cell>
        </row>
        <row r="8715">
          <cell r="B8715" t="str">
            <v>Молекулярно-биологическое исследование желчи на микобактерий туберкулеза (Mycobacterium tuberculosis)</v>
          </cell>
        </row>
        <row r="8716">
          <cell r="B8716" t="str">
            <v>Молекулярно-биологическое исследование желчи на микобактерий туберкулеза (Mycobacterium tuberculosis) методом ПЦР</v>
          </cell>
        </row>
        <row r="8717">
          <cell r="B8717" t="str">
            <v>Экспресс-определение чувствительности к антибиотикам эндотоксинов в желчи</v>
          </cell>
        </row>
        <row r="8718">
          <cell r="B8718" t="str">
            <v>Молекулярно-биологическое исследование нативного препарата тканей поджелудочной железы или парафинового блока на микобактерии туберкулеза (Mycobacterium tuberculosis complex)</v>
          </cell>
        </row>
        <row r="8719">
          <cell r="B8719" t="str">
            <v>Определение ДНК микобактерий туберкулеза (Mycobacterium tuberculosis complex) в нативном препарате тканей поджелудочной железы или парафиновом блоке методом ПЦР</v>
          </cell>
        </row>
        <row r="8720">
          <cell r="B8720" t="str">
            <v>Молекулярно-биологическое исследование нативного препарата тканей поджелудочной железы или парафинового блока для дифференциации видов Mycobacterium tuberculosis complex (M. tuberculosis, M. bovis, M. bovis BCG)</v>
          </cell>
        </row>
        <row r="8721">
          <cell r="B8721" t="str">
            <v>Определение ДНК Mycobacterium tuberculosis complex (M. tuberculosis, M. bovis, M. bovis BCG) с дифференциацией вида в нативном препарате тканей поджелудочной железы или парафиновом блоке методом ПЦР</v>
          </cell>
        </row>
        <row r="8722">
          <cell r="B8722" t="str">
            <v>Микробиологическое (культуральное) исследование биоптата стенки желудка на хеликобактер пилори (Helicobacter pylori)</v>
          </cell>
        </row>
        <row r="8723">
          <cell r="B8723" t="str">
            <v>Микробиологическое (культуральное) исследование биоптатов слизистой желудка хеликобактер пилори (Helicobacter pylori)</v>
          </cell>
        </row>
        <row r="8724">
          <cell r="B8724" t="str">
            <v>Микробиологическое (культуральное) исследование биоптатов слизистой желудка на хеликобактер пилори (Helicobacter pylori) с определением чувствительности к антибактериальным препаратам</v>
          </cell>
        </row>
        <row r="8725">
          <cell r="B8725" t="str">
            <v>Микроскопическое исследование дуоденального содержимого на яйца и личинки гельминтов</v>
          </cell>
        </row>
        <row r="8726">
          <cell r="B8726" t="str">
            <v>Микроскопическое исследование дуоденального содержимого на простейшие</v>
          </cell>
        </row>
        <row r="8727">
          <cell r="B8727" t="str">
            <v>Молекулярно-биологическое исследование биоптатов слизистой желудка на хеликобактер пилори (Helicobacter pylori)</v>
          </cell>
        </row>
        <row r="8728">
          <cell r="B8728" t="str">
            <v>Определение ДНК хеликобактер пилори (Helicobacter pylori) в биоптатах слизистой желудка методом ПЦР</v>
          </cell>
        </row>
        <row r="8729">
          <cell r="B8729" t="str">
            <v>Микробиологическое (культуральное) исследование рвотных масс на холерные вибрионы (Vibrio cholerae)</v>
          </cell>
        </row>
        <row r="8730">
          <cell r="B8730" t="str">
            <v>Определение токсинов золотистого стафилококка (Staphylococcus aureus) в рвотных массах/промывных водах желудка</v>
          </cell>
        </row>
        <row r="8731">
          <cell r="B8731" t="str">
            <v>Определение токсинов возбудителя ботулизма (Clostridium botulinum) в рвотных массах/промывных водах желудка</v>
          </cell>
        </row>
        <row r="8732">
          <cell r="B8732" t="str">
            <v>Определение антигена холерного вибриона (Vibrio cholerae) в рвотных массах с использованием 01 и 0139 диагностических сывороток</v>
          </cell>
        </row>
        <row r="8733">
          <cell r="B8733" t="str">
            <v>Микроскопическое исследование материала желудка на хеликобактер пилори (Helicobacter pylori)</v>
          </cell>
        </row>
        <row r="8734">
          <cell r="B8734" t="str">
            <v>Молекулярно-биологическое исследование нативного препарата тканей пищевода, желудка, двенадцатиперстной кишки или парафинового блока на микобактерии туберкулеза (Mycobacterium tuberculosis complex)</v>
          </cell>
        </row>
        <row r="8735">
          <cell r="B8735" t="str">
            <v>Определение ДНК микобактерии туберкулеза (Mycobacterium tuberculosis complex) в нативном препарате тканей пищевода, желудка, двенадцатиперстной кишки или парафиновом блоке методом ПЦР</v>
          </cell>
        </row>
        <row r="8736">
          <cell r="B8736" t="str">
            <v>Молекулярно-биологическое исследование нативного препарата тканей пищевода, желудка, двенадцатиперстной кишки или парафинового блока для дифференциации видов Mycobacterium tuberculosis complex (M. tuberculosis, M. bovis, M. bovis BCG)</v>
          </cell>
        </row>
        <row r="8737">
          <cell r="B8737" t="str">
            <v>Определение ДНК Mycobacterium tuberculosis complex (M. tuberculosis, M. bovis, M. bovis BCG) с дифференциацией вида в нативном препарате тканей пищевода, желудка, двенадцатиперстной кишки или парафиновом блоке методом ПЦР</v>
          </cell>
        </row>
        <row r="8738">
          <cell r="B8738" t="str">
            <v>Молекулярно-биологическое исследование нативного препарата тканей тонкой кишки или парафинового блока на микобактерии туберкулеза (Mycobacterium tuberculosis complex)</v>
          </cell>
        </row>
        <row r="8739">
          <cell r="B8739" t="str">
            <v>Определение ДНК микобактерий туберкулеза (Mycobacterium tuberculosis complex) в нативном препарате тканей тонкой кишки или парафиновом блоке методом ПЦР</v>
          </cell>
        </row>
        <row r="8740">
          <cell r="B8740" t="str">
            <v>Молекулярно-биологическое исследование нативного препарата тканей тонкой кишки или парафинового блока для дифференциации видов Mycobacterium tuberculosis complex (M. tuberculosis, M. bovis, M. bovis BCG)</v>
          </cell>
        </row>
        <row r="8741">
          <cell r="B8741" t="str">
            <v>Определение ДНК Mycobacterium tuberculosis complex (M. tuberculosis, M. bovis, M. bovis BCG) с дифференциацией вида в нативном препарате тканей тонкой кишки или парафиновом блоке методом ПЦР</v>
          </cell>
        </row>
        <row r="8742">
          <cell r="B8742" t="str">
            <v>Молекулярно-биологическое исследование нативного препарата тканей толстой кишки или парафинового блока на Mycobacterium tuberculosis complex (микобактерий туберкулеза)</v>
          </cell>
        </row>
        <row r="8743">
          <cell r="B8743" t="str">
            <v>Определение ДНК микобактерий туберкулеза (Mycobacterium tuberculosis complex) в нативном препарате тканей толстой кишки или парафиновом блоке методом ПЦР</v>
          </cell>
        </row>
        <row r="8744">
          <cell r="B8744" t="str">
            <v>Молекулярно-биологическое исследование нативного препарата тканей толстой кишки или парафинового блока для дифференциации видов Mycobacterium tuberculosis complex (M. tuberculosis, M. bovis, M. bovis BCG)</v>
          </cell>
        </row>
        <row r="8745">
          <cell r="B8745" t="str">
            <v>Определение ДНК Mycobacterium tuberculosis complex (M. tuberculosis, M. bovis, M. bovis BCG) с дифференциацией вида в нативном препарате тканей толстой кишки или парафиновом блоке методом ПЦР</v>
          </cell>
        </row>
        <row r="8746">
          <cell r="B8746" t="str">
            <v>Микробиологическое (культуральное) исследование фекалий/ректального мазка на возбудителя дизентерии (Shigella spp.)</v>
          </cell>
        </row>
        <row r="8747">
          <cell r="B8747" t="str">
            <v>Микробиологическое (культуральное) исследование фекалий на возбудители брюшного тифа и паратифов (Salmonella typhi)</v>
          </cell>
        </row>
        <row r="8748">
          <cell r="B8748" t="str">
            <v>Микробиологическое (культуральное) исследование фекалий/ректального мазка на микроорганизмы рода сальмонелла (Salmonella spp.)</v>
          </cell>
        </row>
        <row r="8749">
          <cell r="B8749" t="str">
            <v>Микробиологическое (культуральное) исследование фекалий/ректального мазка на иерсинии (Yersinia spp.)</v>
          </cell>
        </row>
        <row r="8750">
          <cell r="B8750" t="str">
            <v>Микробиологическое (культуральное) исследование фекалий/ректального мазка на возбудитель иерсиниоза (Yersinia enterocolitica)</v>
          </cell>
        </row>
        <row r="8751">
          <cell r="B8751" t="str">
            <v>Микробиологическое (культуральное) исследование фекалий/ректального мазка на возбудитель псевдотуберкулеза (Yersinia pseudotuberculosis)</v>
          </cell>
        </row>
        <row r="8752">
          <cell r="B8752" t="str">
            <v>Микробиологическое (культуральное) исследование фекалий/ректального мазка на патогенные кампилобактерии (Campylobacter jejuni/coli)</v>
          </cell>
        </row>
        <row r="8753">
          <cell r="B8753" t="str">
            <v>Микробиологическое (культуральное) исследование фекалий на холерные вибрионы (Vibrio cholerae)</v>
          </cell>
        </row>
        <row r="8754">
          <cell r="B8754" t="str">
            <v>Микробиологическое (культуральное) исследование фекалий/ректального мазка на возбудитель диффициального клостридиоза (Clostridium difficile)</v>
          </cell>
        </row>
        <row r="8755">
          <cell r="B8755" t="str">
            <v>Микробиологическое (культуральное) исследование кала на аэробные и факультативно-анаэробные микроорганизмы</v>
          </cell>
        </row>
        <row r="8756">
          <cell r="B8756" t="str">
            <v>Микробиологическое (культуральное) исследование кала на грибы рода кандида (Candida spp.)</v>
          </cell>
        </row>
        <row r="8757">
          <cell r="B8757" t="str">
            <v>Микроскопическое исследование кала на яйца и личинки гельминтов</v>
          </cell>
        </row>
        <row r="8758">
          <cell r="B8758" t="str">
            <v>Микроскопическое исследование кала на гельминты с применением методов обогащения</v>
          </cell>
        </row>
        <row r="8759">
          <cell r="B8759" t="str">
            <v>Микроскопическое исследование кала на простейшие</v>
          </cell>
        </row>
        <row r="8760">
          <cell r="B8760" t="str">
            <v>Микроскопическое исследование кала на простейшие с применением методов обогащения</v>
          </cell>
        </row>
        <row r="8761">
          <cell r="B8761" t="str">
            <v>Исследование биологических объектов, обнаруженных в фекалиях, с целью определения их биологического вида</v>
          </cell>
        </row>
        <row r="8762">
          <cell r="B8762" t="str">
            <v>Микробиологическое (культуральное) исследование отделяемого слизистой оболочки прямой кишки на гонококк (Neisseria gonorrhoeae)</v>
          </cell>
        </row>
        <row r="8763">
          <cell r="B8763" t="str">
            <v>Микробиологическое (культуральное) исследование кала на микобактерии (Mycobacterium spp.)</v>
          </cell>
        </row>
        <row r="8764">
          <cell r="B8764" t="str">
            <v>Микробиологическое (культуральное) исследование кала на плотных питательных средах на микобактерии (Mycobacterium spp.)</v>
          </cell>
        </row>
        <row r="8765">
          <cell r="B8765" t="str">
            <v>Микробиологическое (культуральное) исследование кала на жидких питательных средах на микобактерии (Mycobacterium spp.)</v>
          </cell>
        </row>
        <row r="8766">
          <cell r="B8766" t="str">
            <v>Определение антигена E coli O 157:H7 в фекалиях</v>
          </cell>
        </row>
        <row r="8767">
          <cell r="B8767" t="str">
            <v>Определение антигенов сальмонелл в фекалиях</v>
          </cell>
        </row>
        <row r="8768">
          <cell r="B8768" t="str">
            <v>Определение антигенов кампилобактерий в фекалиях</v>
          </cell>
        </row>
        <row r="8769">
          <cell r="B8769" t="str">
            <v>Определение антигена хеликобактера пилори в фекалиях</v>
          </cell>
        </row>
        <row r="8770">
          <cell r="B8770" t="str">
            <v>Молекулярно-биологическое исследование кала на микобактерии туберкулеза (Mycobacterium tuberculesis)</v>
          </cell>
        </row>
        <row r="8771">
          <cell r="B8771" t="str">
            <v>Молекулярно-биологическое исследование фекалий на вирус гепатита A (Hepatitis A virus)</v>
          </cell>
        </row>
        <row r="8772">
          <cell r="B8772" t="str">
            <v>Определение РНК вируса гепатита A (Hepatitis A virus) методом ПЦР в фекалиях</v>
          </cell>
        </row>
        <row r="8773">
          <cell r="B8773" t="str">
            <v>Молекулярно-биологическое исследование фекалий на вирус гепатита E (Hepatitis A virus)</v>
          </cell>
        </row>
        <row r="8774">
          <cell r="B8774" t="str">
            <v>Определение РНК вируса гепатита E (Hepatitis E virus) методом ПЦР в фекалиях</v>
          </cell>
        </row>
        <row r="8775">
          <cell r="B8775" t="str">
            <v>Молекулярно-биологическое исследование кала или мекония на листерии (Listeria monocytogenes)</v>
          </cell>
        </row>
        <row r="8776">
          <cell r="B8776" t="str">
            <v>Определение ДНК листерий (Listeria monocytogenes) в кале или меконии методом ПЦР, качественное исследование</v>
          </cell>
        </row>
        <row r="8777">
          <cell r="B8777" t="str">
            <v>Определение ДНК листерий (Listeria monocytogenes) в кале или меконии методом ПЦР, количественное исследование</v>
          </cell>
        </row>
        <row r="8778">
          <cell r="B8778" t="str">
            <v>Молекулярно-биологическое исследование отделяемого слизистой оболочки прямой кишки на хламидию трахоматис (Chlamydia trachomatis)</v>
          </cell>
        </row>
        <row r="8779">
          <cell r="B8779" t="str">
            <v>Определение ДНК хламидии трахоматис (Chlamydia trachomatis) в отделяемом слизистой оболочки прямой кишки методом ПЦР</v>
          </cell>
        </row>
        <row r="8780">
          <cell r="B8780" t="str">
            <v>Молекулярно-биологическое исследование отделяемого слизистой оболочки прямой кишки на гонококк (Neisseria gonorrhoeae)</v>
          </cell>
        </row>
        <row r="8781">
          <cell r="B8781" t="str">
            <v>Определение ДНК гонококка (Neisseria gonorrhoeae) в отделяемом слизистой оболочки прямой кишки методом ПЦР</v>
          </cell>
        </row>
        <row r="8782">
          <cell r="B8782" t="str">
            <v>Молекулярно-биологическое исследование отделяемого эрозивно-язвенных элементов слизистой оболочки прямой кишки на бледную трепонему (Treponema pallidum)</v>
          </cell>
        </row>
        <row r="8783">
          <cell r="B8783" t="str">
            <v>Определение ДНК бледной трепонемы (Treponema pallidum) в отделяемом эрозивно-язвенных элементов слизистой оболочки прямой кишки методом ПЦР</v>
          </cell>
        </row>
        <row r="8784">
          <cell r="B8784" t="str">
            <v>Молекулярно-биологическое исследование отделяемого слизистой оболочки прямой кишки на возбудителей инфекции, передаваемые половым путем (Neisseria gonorrhoeae, Trichomonas vaginalis, Chlamydia trachomatis, Mycoplasma genitalium)</v>
          </cell>
        </row>
        <row r="8785">
          <cell r="B8785" t="str">
            <v>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v>
          </cell>
        </row>
        <row r="8786">
          <cell r="B8786" t="str">
            <v>Молекулярно-биологическое исследование отделяемого слизистой оболочки прямой кишки на вирус простого герпеса 1 и 2 типов (Herpes simplex virus types 1, 2)</v>
          </cell>
        </row>
        <row r="8787">
          <cell r="B8787" t="str">
            <v>Определение ДНК вируса простого герпеса 1 и 2 типов (Herpes simplex virus types 1, 2) в отделяемом слизистой оболочки прямой кишки методом ПЦР</v>
          </cell>
        </row>
        <row r="8788">
          <cell r="B8788" t="str">
            <v>Определение виброцидных антител к холерному вибриону (Vibrio cholerae) в фекалиях</v>
          </cell>
        </row>
        <row r="8789">
          <cell r="B8789" t="str">
            <v>Молекулярно-биологическое исследование фекалий на холерный вибрион (Vibrio cholerae)</v>
          </cell>
        </row>
        <row r="8790">
          <cell r="B8790" t="str">
            <v>Определение ДНК холерного вибриона (Vibrio cholerae), его основных факторов вирулентности - ctxAB, tcpA, и серогруппы Vibrio cholerae в фекалиях методом ПЦР</v>
          </cell>
        </row>
        <row r="8791">
          <cell r="B8791" t="str">
            <v>Молекулярно-биологическое исследование для выявления генов приобретенных карбапенемаз бактерий в мазке со слизистой оболочки прямой кишки методом ПЦР</v>
          </cell>
        </row>
        <row r="8792">
          <cell r="B8792" t="str">
            <v>Определение генов приобретенных карбапенемаз бактерий класса металло-</v>
          </cell>
        </row>
        <row r="8793">
          <cell r="B8793" t="str">
            <v>-лактамаз (МБЛ) групп VIM, IMP и NDM в мазке со слизистой оболочки прямой кишки методом ПЦР</v>
          </cell>
        </row>
        <row r="8794">
          <cell r="B8794" t="str">
            <v>Определение генов приобретенных карбапенемаз бактерий групп KPC и OXA-48-подобных в мазке со слизистой оболочки прямой кишки методом ПЦР</v>
          </cell>
        </row>
        <row r="8795">
          <cell r="B8795" t="str">
            <v>Определение антигенов криптоспоридий (Cryptosporidium parvum) в образцах фекалий</v>
          </cell>
        </row>
        <row r="8796">
          <cell r="B8796" t="str">
            <v>Определение антигенов лямблий (Giardia lamblia) в образцах фекалий</v>
          </cell>
        </row>
        <row r="8797">
          <cell r="B8797" t="str">
            <v>Определение антигенов дизентерийной амебы (Entamoeba histolytica) в образцах фекалий</v>
          </cell>
        </row>
        <row r="8798">
          <cell r="B8798" t="str">
            <v>Определение антигенов ротавирусов (Rotavirus gr.A) в образцах фекалий</v>
          </cell>
        </row>
        <row r="8799">
          <cell r="B8799" t="str">
            <v>Определение антигенов норовирусов (Norovirus) в образцах фекалий</v>
          </cell>
        </row>
        <row r="8800">
          <cell r="B8800" t="str">
            <v>Определение антигенов астровирусов (Astrovirus) в образцах фекалий</v>
          </cell>
        </row>
        <row r="8801">
          <cell r="B8801" t="str">
            <v>Определение антигенов аденовирусов (Adenovirus) в образцах фекалий</v>
          </cell>
        </row>
        <row r="8802">
          <cell r="B8802" t="str">
            <v>Определение токсинов возбудителя диффициального клостридиоза (Clostridium difficile) в образцах фекалий</v>
          </cell>
        </row>
        <row r="8803">
          <cell r="B8803" t="str">
            <v>Определение токсинов золотистого стафилококка (Staphylococcus aureus) в образцах фекалий</v>
          </cell>
        </row>
        <row r="8804">
          <cell r="B8804" t="str">
            <v>Определение токсинов возбудителя ботулизма (Clostridium botulinum) в образцах фекалий</v>
          </cell>
        </row>
        <row r="8805">
          <cell r="B8805" t="str">
            <v>Определение токсинов энтерогеморрагических эшерихий (EHEC) в образцах фекалий</v>
          </cell>
        </row>
        <row r="8806">
          <cell r="B8806" t="str">
            <v>Определение токсинов энтерогеморрагических эшерихий (EHEC) в образцах фекалий с культуральным обогащением образца</v>
          </cell>
        </row>
        <row r="8807">
          <cell r="B8807" t="str">
            <v>Молекулярно-биологическое исследование фекалий на аскариды (Ascaris lumbricoides)</v>
          </cell>
        </row>
        <row r="8808">
          <cell r="B8808" t="str">
            <v>Определение ДНК аскарид (Ascaris lumbricoides) в фекалиях методом ПЦР</v>
          </cell>
        </row>
        <row r="8809">
          <cell r="B8809" t="str">
            <v>Молекулярно-биологическое исследование фекалий на анкилостомиды (Ancylostoma duodenale, Necator americanus)</v>
          </cell>
        </row>
        <row r="8810">
          <cell r="B8810" t="str">
            <v>Определение ДНК анкилостомид (Ancylostoma duodenale, Necator americanus) в фекалиях методом ПЦР</v>
          </cell>
        </row>
        <row r="8811">
          <cell r="B8811" t="str">
            <v>Молекулярно-биологическое исследование фекалий на власоглава (Trichuris trichiura)</v>
          </cell>
        </row>
        <row r="8812">
          <cell r="B8812" t="str">
            <v>Определение ДНК власоглава (Trichuris trichiura) в фекалиях методом ПЦР</v>
          </cell>
        </row>
        <row r="8813">
          <cell r="B8813" t="str">
            <v>Молекулярно-биологическое исследование фекалий на тенииды (Taenia solium, Taeniarhynchus saginatus)</v>
          </cell>
        </row>
        <row r="8814">
          <cell r="B8814" t="str">
            <v>Определение ДНК тениид (Taenia solium, Taeniarhynchus saginatus) в фекалиях методом ПЦР</v>
          </cell>
        </row>
        <row r="8815">
          <cell r="B8815" t="str">
            <v>Молекулярно-биологическое исследование фекалий на карликового цепня (Hymenolepis nana)</v>
          </cell>
        </row>
        <row r="8816">
          <cell r="B8816" t="str">
            <v>Определение ДНК карликового цепня (Hymenolepis nana) в фекалиях методом ПЦР</v>
          </cell>
        </row>
        <row r="8817">
          <cell r="B8817" t="str">
            <v>Молекулярно-биологическое исследование фекалий на широкого лентеца (Diphyllobothrium latum)</v>
          </cell>
        </row>
        <row r="8818">
          <cell r="B8818" t="str">
            <v>Определение ДНК широкого лентеца (Diphyllobothrium latum) в фекалиях методом ПЦР</v>
          </cell>
        </row>
        <row r="8819">
          <cell r="B8819" t="str">
            <v>Молекулярно-биологическое исследование фекалий на возбудителя описторхоза (Opisthorchis felineus)</v>
          </cell>
        </row>
        <row r="8820">
          <cell r="B8820" t="str">
            <v>Определение ДНК возбудителя описторхоза (Opisthorchis felineus) в фекалиях методом ПЦР</v>
          </cell>
        </row>
        <row r="8821">
          <cell r="B8821" t="str">
            <v>Молекулярно-биологическое исследование фекалий на возбудителя клонорхоза (Clonorchis sinensis)</v>
          </cell>
        </row>
        <row r="8822">
          <cell r="B8822" t="str">
            <v>Определение ДНК возбудителя клонорхоза (Clonorchis sinensis) в фекалиях методом ПЦР</v>
          </cell>
        </row>
        <row r="8823">
          <cell r="B8823" t="str">
            <v>Молекулярно-биологическое исследование фекалий на возбудителя фасциолеза (Fasciola hepatica)</v>
          </cell>
        </row>
        <row r="8824">
          <cell r="B8824" t="str">
            <v>Определение ДНК возбудителя фасциолеза (Fasciola hepatica) в фекалиях методом ПЦР</v>
          </cell>
        </row>
        <row r="8825">
          <cell r="B8825" t="str">
            <v>Молекулярно-биологическое исследование кожных соскобов/аппликатов перианальной области на острицы (Enterobius vermicularis)</v>
          </cell>
        </row>
        <row r="8826">
          <cell r="B8826" t="str">
            <v>Определение ДНК остриц (Enterobius vermicularis) в кожных соскобах/аппликатах перианальной области методом ПЦР</v>
          </cell>
        </row>
        <row r="8827">
          <cell r="B8827" t="str">
            <v>Молекулярно-биологическое исследование фекалий на возбудителя стронгиллоидоза (Strongyloides stercoralis)</v>
          </cell>
        </row>
        <row r="8828">
          <cell r="B8828" t="str">
            <v>Определение ДНК возбудителя стронгиллоидоза (Strongyloides stercoralis) в фекалиях методом ПЦР</v>
          </cell>
        </row>
        <row r="8829">
          <cell r="B8829" t="str">
            <v>Молекулярно-биологическое исследование фекалий на возбудителя шистосомоза (Schistosoma haematobium/mansoni/ japonicum)</v>
          </cell>
        </row>
        <row r="8830">
          <cell r="B8830" t="str">
            <v>Определение ДНК возбудителя шистосомоза (Schistosoma haematobium/mansoni/japonicum) в фекалиях методом ПЦР</v>
          </cell>
        </row>
        <row r="8831">
          <cell r="B8831" t="str">
            <v>Молекулярно-биологическое исследование фекалий на криптоспоридии (Cryptosporidium parvum)</v>
          </cell>
        </row>
        <row r="8832">
          <cell r="B8832" t="str">
            <v>Определение ДНК криптоспоридий (Cryptosporidium parvum) в фекалиях методом ПЦР</v>
          </cell>
        </row>
        <row r="8833">
          <cell r="B8833" t="str">
            <v>Молекулярно-биологическое исследование фекалий на лямблии (Giardia lamblia)</v>
          </cell>
        </row>
        <row r="8834">
          <cell r="B8834" t="str">
            <v>Определение ДНК лямблий (Giardia lamblia) в фекалиях методом ПЦР</v>
          </cell>
        </row>
        <row r="8835">
          <cell r="B8835" t="str">
            <v>Молекулярно-биологическое исследование фекалий на амебу дизентерийную (Entamoeba histolytica)</v>
          </cell>
        </row>
        <row r="8836">
          <cell r="B8836" t="str">
            <v>Определение ДНК дизентерийной амебы (Entamoeba histolytica) в фекалиях методом ПЦР</v>
          </cell>
        </row>
        <row r="8837">
          <cell r="B8837" t="str">
            <v>Молекулярно-биологическое исследование фекалий на микроорганизмы рода шигелла (Shigella spp.)</v>
          </cell>
        </row>
        <row r="8838">
          <cell r="B8838" t="str">
            <v>Определение ДНК микроорганизмов рода шигелла (Shigella spp.) в образцах фекалий методом ПЦР</v>
          </cell>
        </row>
        <row r="8839">
          <cell r="B8839" t="str">
            <v>Молекулярно-биологическое исследование фекалий на микроорганизмы рода сальмонелла (Salmonella spp.)</v>
          </cell>
        </row>
        <row r="8840">
          <cell r="B8840" t="str">
            <v>Определение ДНК микроорганизмов рода сальмонелла (Salmonella spp.) в образцах фекалий методом ПЦР</v>
          </cell>
        </row>
        <row r="8841">
          <cell r="B8841" t="str">
            <v>Молекулярно-биологическое исследование фекалий на возбудителей брюшного тифа и паратифов (Salmonella typhi/paratyphi A/B/C)</v>
          </cell>
        </row>
        <row r="8842">
          <cell r="B8842" t="str">
            <v>Определение ДНК возбудителей брюшного тифа и паратифов (Salmonella typhi/paratyphi A/B/C) в образцах фекалий методом ПЦР</v>
          </cell>
        </row>
        <row r="8843">
          <cell r="B8843" t="str">
            <v>Молекулярно-биологическое исследование фекалий на возбудителя иерсиниоза (Yersinia enterocolitica)</v>
          </cell>
        </row>
        <row r="8844">
          <cell r="B8844" t="str">
            <v>Определение ДНК возбудителя иерсиниоза (Yersinia enterocolitica) в образцах фекалий методом ПЦР</v>
          </cell>
        </row>
        <row r="8845">
          <cell r="B8845" t="str">
            <v>Молекулярно-биологическое исследование фекалий на возбудителя псевдотуберкулеза (Yersinia pseudotuberculosis)</v>
          </cell>
        </row>
        <row r="8846">
          <cell r="B8846" t="str">
            <v>Определение ДНК возбудителя псевдотуберкулеза (Yersinia pseudotuberculosis) в образцах фекалий методом ПЦР</v>
          </cell>
        </row>
        <row r="8847">
          <cell r="B8847" t="str">
            <v>Молекулярно-биологическое исследование фекалий на патогенные кампилобактерии (Campylobacter jejuni/coli)</v>
          </cell>
        </row>
        <row r="8848">
          <cell r="B8848" t="str">
            <v>Определение ДНК патогенных кампилобактерий (Campylobacter jejuni/coli) в образцах фекалий методом ПЦР</v>
          </cell>
        </row>
        <row r="8849">
          <cell r="B8849" t="str">
            <v>Молекулярно-биологическое исследование фекалий на диарогенные эшерихии (EHEC, EPEC, ETEC, EAgEC, EIEC)</v>
          </cell>
        </row>
        <row r="8850">
          <cell r="B8850" t="str">
            <v>Определение ДНК диарогенных эшерихий (EHEC, EPEC, ETEC, EAgEC, EIEC) в образцах фекалий методом ПЦР</v>
          </cell>
        </row>
        <row r="8851">
          <cell r="B8851" t="str">
            <v>Молекулярно-биологическое исследование фекалий на хеликобактер пилори (Helicobacter pylori)</v>
          </cell>
        </row>
        <row r="8852">
          <cell r="B8852" t="str">
            <v>Определение ДНК хеликобактер пилори (Helicobacter pylori) в образцах фекалий методом ПЦР</v>
          </cell>
        </row>
        <row r="8853">
          <cell r="B8853" t="str">
            <v>Молекулярно-биологическое исследование фекалий на возбудителя диффициального клостридиоза (Clostridium difficile)</v>
          </cell>
        </row>
        <row r="8854">
          <cell r="B8854" t="str">
            <v>Определение ДНК возбудителя диффициального клостридиоза (Clostridium difficile) в образцах фекалий методом ПЦР</v>
          </cell>
        </row>
        <row r="8855">
          <cell r="B8855" t="str">
            <v>Молекулярно-биологическое исследование фекалий на не полиомиелитные энтеровирусы</v>
          </cell>
        </row>
        <row r="8856">
          <cell r="B8856" t="str">
            <v>Определение РНК не полиомиелитных энтеровирусов в образцах фекалий методом ПЦР</v>
          </cell>
        </row>
        <row r="8857">
          <cell r="B8857" t="str">
            <v>Молекулярно-биологическое исследование фекалий на полиовирусы (Poliovirus)</v>
          </cell>
        </row>
        <row r="8858">
          <cell r="B8858" t="str">
            <v>Определение РНК полиовирусов (Poliovirus) в образцах фекалий методом ПЦР</v>
          </cell>
        </row>
        <row r="8859">
          <cell r="B8859" t="str">
            <v>Молекулярно-биологическое исследование фекалий на ротавирусы (Rotavirus gr.A)</v>
          </cell>
        </row>
        <row r="8860">
          <cell r="B8860" t="str">
            <v>Определение РНК ротавирусов (Rotavirus gr.A) в образцах фекалий методом ПЦР</v>
          </cell>
        </row>
        <row r="8861">
          <cell r="B8861" t="str">
            <v>Молекулярно-биологическое исследование фекалий на калицивирусы (норовирусы, саповирусы) (Caliciviridae (Norovirus, Sapovirus))</v>
          </cell>
        </row>
        <row r="8862">
          <cell r="B8862" t="str">
            <v>Определение РНК калицивирусов (норовирусов, саповирусов) (Caliciviridae (Norovirus, Sapovirus)) в образцах фекалий методом ПЦР</v>
          </cell>
        </row>
        <row r="8863">
          <cell r="B8863" t="str">
            <v>Молекулярно-биологическое исследование фекалий на астровирусы (Astrovirus)</v>
          </cell>
        </row>
        <row r="8864">
          <cell r="B8864" t="str">
            <v>Определение РНК астровирусов (Astrovirus) в образцах фекалий методом ПЦР</v>
          </cell>
        </row>
        <row r="8865">
          <cell r="B8865" t="str">
            <v>Молекулярно-биологическое исследование фекалий на аденовирусы (Adenovirus)</v>
          </cell>
        </row>
        <row r="8866">
          <cell r="B8866" t="str">
            <v>Определение ДНК аденовирусов (Adenovirus) в образцах фекалий методом ПЦР</v>
          </cell>
        </row>
        <row r="8867">
          <cell r="B8867" t="str">
            <v>Микробиологическое (культуральное) исследование фекалий/ректального мазка на диарогенные эшерихии (EHEC, EPEC, ETEC, EAgEC, EIEC)</v>
          </cell>
        </row>
        <row r="8868">
          <cell r="B8868" t="str">
            <v>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v>
          </cell>
        </row>
        <row r="8869">
          <cell r="B8869" t="str">
            <v>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v>
          </cell>
        </row>
        <row r="8870">
          <cell r="B8870" t="str">
            <v>Исследование кала на наличие токсина клостридии диффициле (Clostridium difficile)</v>
          </cell>
        </row>
        <row r="8871">
          <cell r="B8871" t="str">
            <v>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v>
          </cell>
        </row>
        <row r="8872">
          <cell r="B8872" t="str">
            <v>Микробиологическое (культуральное) исследование фекалий/ректального мазка на возбудитель псевдотуберкулеза (Yersinia pseudotuberculosis) с определением чувствительности к антибактериальным препаратам</v>
          </cell>
        </row>
        <row r="8873">
          <cell r="B8873" t="str">
            <v>Микробиологическое (культуральное) исследование фекалий/ректального мазка на патогенные кампилобактерии (Campylobacter jejuni/coli) с определением чувствительности к антибактериальным препаратам</v>
          </cell>
        </row>
        <row r="8874">
          <cell r="B8874" t="str">
            <v>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v>
          </cell>
        </row>
        <row r="8875">
          <cell r="B8875" t="str">
            <v>Микробиологическое (культуральное) исследование фекалий/ректального мазка на возбудитель диффициального клостридиоза (Clostridium difficile) с определением чувствительности к антибактериальным препаратам</v>
          </cell>
        </row>
        <row r="8876">
          <cell r="B8876" t="str">
            <v>Определение антигена холерного вибриона (Vibrio cholerae) в фекалиях с использованием 01 и 0139 диагностических сывороток</v>
          </cell>
        </row>
        <row r="8877">
          <cell r="B8877" t="str">
            <v>Определение антигена вируса гепатита A (Hepatitis A virus) в фекалиях</v>
          </cell>
        </row>
        <row r="8878">
          <cell r="B8878" t="str">
            <v>Иммунохроматографическое экспресс-исследование кала на ротавирус</v>
          </cell>
        </row>
        <row r="8879">
          <cell r="B8879" t="str">
            <v>Иммунохроматографическое экспресс-исследование кала на аденовирус</v>
          </cell>
        </row>
        <row r="8880">
          <cell r="B8880" t="str">
            <v>Иммунохроматографическое экспресс-исследование кала на астровирус</v>
          </cell>
        </row>
        <row r="8881">
          <cell r="B8881" t="str">
            <v>Иммунохроматографическое экспресс-исследование кала на энтеровирус</v>
          </cell>
        </row>
        <row r="8882">
          <cell r="B8882" t="str">
            <v>Иммунохроматографическое экспресс-исследование кала на кишечную палочку (Escherichia coli)</v>
          </cell>
        </row>
        <row r="8883">
          <cell r="B8883" t="str">
            <v>Иммунохроматографическое экспресс-исследование кала на кампилобактерии (Campylobacter spp.)</v>
          </cell>
        </row>
        <row r="8884">
          <cell r="B8884" t="str">
            <v>Иммунохроматографическое экспресс-исследование кала на токсины A и B клостридии (Clostridium difficile)</v>
          </cell>
        </row>
        <row r="8885">
          <cell r="B8885" t="str">
            <v>Иммунохроматографическое экспресс-исследование кала на кишечные лямблии (Giardia intestinalis)</v>
          </cell>
        </row>
        <row r="8886">
          <cell r="B8886" t="str">
            <v>Иммунохроматографическое экспресс-исследование кала на криптоспоридии (Cryptosporidium)</v>
          </cell>
        </row>
        <row r="8887">
          <cell r="B8887" t="str">
            <v>Иммунохроматографическое экспресс-исследование кала на геликобактер пилори (Helicobacter pylori)</v>
          </cell>
        </row>
        <row r="8888">
          <cell r="B8888" t="str">
            <v>Иммунохроматографическое экспресс-исследование кала на листерии (Listeria monocytogenes)</v>
          </cell>
        </row>
        <row r="8889">
          <cell r="B8889" t="str">
            <v>Иммунохроматографическое экспресс-исследование кала на сальмонеллу (Salmonella spp.)</v>
          </cell>
        </row>
        <row r="8890">
          <cell r="B8890" t="str">
            <v>Иммунохроматографическое экспресс-исследование кала на сальмонеллу тифи (Salmonella typhi)</v>
          </cell>
        </row>
        <row r="8891">
          <cell r="B8891" t="str">
            <v>Молекулярно-биологическое исследование нативного препарата тканей сигмовидной/прямой кишки или парафинового блока на микобактерии туберкулеза (Mycobacterium tuberculosis complex)</v>
          </cell>
        </row>
        <row r="8892">
          <cell r="B8892" t="str">
            <v>Определение ДНК микобактерий туберкулеза (Mycobacterium tuberculosis complex) в нативном препарате тканей сигмовидной/прямой кишки или парафиновом блоке методом ПЦР</v>
          </cell>
        </row>
        <row r="8893">
          <cell r="B8893" t="str">
            <v>Молекулярно-биологическое исследование нативного препарата тканей сигмовидной/прямой кишки или парафинового блока для дифференциации видов Mycobacterium tuberculosis complex (M. tuberculosis, M. bovis, M. bovis BCG)</v>
          </cell>
        </row>
        <row r="8894">
          <cell r="B8894" t="str">
            <v>Определение ДНК Mycobacterium tuberculosis complex (M. tuberculosis, M. bovis, M. bovis BCG) с дифференциацией вида в нативном препарате тканей сигмовидной/прямой кишки или парафиновом блоке методом ПЦР</v>
          </cell>
        </row>
        <row r="8895">
          <cell r="B8895" t="str">
            <v>Микроскопическое исследование отделяемого женских половых органов на гонококк (Neisseria gonorrhoeae)</v>
          </cell>
        </row>
        <row r="8896">
          <cell r="B8896" t="str">
            <v>Микробиологическое (культуральное) исследование отделяемого женских половых органов на гонококк (Neisseria gonorrhoeae)</v>
          </cell>
        </row>
        <row r="8897">
          <cell r="B8897" t="str">
            <v>Микроскопическое исследование отделяемого женских половых органов на бледную трепонему (Treponema pallidum)</v>
          </cell>
        </row>
        <row r="8898">
          <cell r="B8898" t="str">
            <v>Микробиологическое (культуральное) отделяемого женских половых органов на хламидии (Chlamydia trachomatis)</v>
          </cell>
        </row>
        <row r="8899">
          <cell r="B8899" t="str">
            <v>Микробиологическое (культуральное) исследование отделяемого женских половых органов на уреаплазму (Ureaplasma urealyticum)</v>
          </cell>
        </row>
        <row r="8900">
          <cell r="B8900" t="str">
            <v>Микроскопическое исследование отделяемого женских половых органов на аэробные и факультативно-анаэробные микроорганизмы</v>
          </cell>
        </row>
        <row r="8901">
          <cell r="B8901" t="str">
            <v>Микробиологическое исследование отделяемого женских половых органов на неспорообразующие анаэробные микроорганизмы</v>
          </cell>
        </row>
        <row r="8902">
          <cell r="B8902" t="str">
            <v>Микробиологическое (культуральное) исследование отделяемого женских половых органов на аэробные и факультативно-анаэробные микроорганизмы</v>
          </cell>
        </row>
        <row r="8903">
          <cell r="B8903" t="str">
            <v>Молекулярно-биологическое исследование отделяемого из цервикального канала на вирус папилломы человека (Papilloma virus)</v>
          </cell>
        </row>
        <row r="8904">
          <cell r="B8904" t="str">
            <v>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(HC2)</v>
          </cell>
        </row>
        <row r="8905">
          <cell r="B8905" t="str">
            <v>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v>
          </cell>
        </row>
        <row r="8906">
          <cell r="B8906" t="str">
            <v>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v>
          </cell>
        </row>
        <row r="8907">
          <cell r="B8907" t="str">
            <v>Определение ДНК и типа вируса папилломы человека (Papilloma virus) высокого канцерогенного риска в отделяемом (соскобе) из цервикального канала методом ПЦР</v>
          </cell>
        </row>
        <row r="8908">
          <cell r="B8908" t="str">
            <v>Определение ДНК вирусов папилломы человека (Papilloma virus) 16 и 18 типов в отделяемом (соскобе) из цервикального канала методом ПЦР, качественное исследование</v>
          </cell>
        </row>
        <row r="8909">
          <cell r="B8909" t="str">
            <v>Определение ДНК вирусов папилломы человека (Papilloma virus) 16 и 18 типов в отделяемом (соскобе) из цервикального канала методом ПЦР, количественное исследование</v>
          </cell>
        </row>
        <row r="8910">
          <cell r="B8910" t="str">
            <v>Определение ДНК вирусов папилломы человека (Papilloma virus) низкого канцерогенного риска в отделяемом (соскобе) из цервикального канала методом захвата гибридов (HC2)</v>
          </cell>
        </row>
        <row r="8911">
          <cell r="B8911" t="str">
            <v>Определение ДНК вирусов папилломы человека (Papilloma virus) 6 и 11 типов в отделяемом (соскобе) из цервикального канала методом ПЦР</v>
          </cell>
        </row>
        <row r="8912">
          <cell r="B8912" t="str">
            <v>Молекулярно-биологическое исследование отделяемого из цервикального канала на вирус простого герпеса 1 и 2 типов (Herpes simplex virus types 1, 2)</v>
          </cell>
        </row>
        <row r="8913">
          <cell r="B8913" t="str">
            <v>Определение ДНК вируса простого герпеса 1 и 2 типов (Herpes simplex virus types 1, 2) в отделяемом из цервикального канала</v>
          </cell>
        </row>
        <row r="8914">
          <cell r="B8914" t="str">
            <v>Молекулярно-биологическое исследование отделяемого из цервикального канала на цитомегаловирус (Cytomegalovirus)</v>
          </cell>
        </row>
        <row r="8915">
          <cell r="B8915" t="str">
            <v>Определение ДНК цитомегаловируса (Cytomegalovirus) в отделяемом из цервикального канала методом ПЦР, качественное исследование</v>
          </cell>
        </row>
        <row r="8916">
          <cell r="B8916" t="str">
            <v>Определение ДНК цитомегаловируса (Cytomegalovirus) в отделяемом из цервикального канала методом ПЦР, количественное исследование</v>
          </cell>
        </row>
        <row r="8917">
          <cell r="B8917" t="str">
            <v>Молекулярно-биологическое исследование влагалищного отделяемого на вирус папилломы человека (Papilloma virus)</v>
          </cell>
        </row>
        <row r="8918">
          <cell r="B8918" t="str">
            <v>Определение ДНК вирусов папилломы человека (Papilloma virus) высокого канцерогенного риска в отделяемом из влагалища методом захвата гибридов (HC2)</v>
          </cell>
        </row>
        <row r="8919">
          <cell r="B8919" t="str">
            <v>Определение ДНК вирусов папилломы человека (Papilloma virus) высокого канцерогенного риска в отделяемом из влагалища методом ПЦР, качественное исследование</v>
          </cell>
        </row>
        <row r="8920">
          <cell r="B8920" t="str">
            <v>Определение ДНК вирусов папилломы человека (Papilloma virus) высокого канцерогенного риска в отделяемом из влагалища методом ПЦР, количественное исследование</v>
          </cell>
        </row>
        <row r="8921">
          <cell r="B8921" t="str">
            <v>Определение ДНК и типа вирусов папилломы человека (Papilloma virus) высокого канцерогенного риска в отделяемом из влагалища методом ПЦР</v>
          </cell>
        </row>
        <row r="8922">
          <cell r="B8922" t="str">
            <v>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v>
          </cell>
        </row>
        <row r="8923">
          <cell r="B8923" t="str">
            <v>Определение ДНК 16 и 18 типов вирусов папилломы человека (Papilloma virus) высокого канцерогенного риска в отделяемом из влагалища методом ПЦР, количественное исследование</v>
          </cell>
        </row>
        <row r="8924">
          <cell r="B8924" t="str">
            <v>Определение ДНК вирусов папилломы человека (Papilloma virus) низкого канцерогенного риска в отделяемом из влагалища методом захвата гибридов (HC2)</v>
          </cell>
        </row>
        <row r="8925">
          <cell r="B8925" t="str">
            <v>Определение ДНК вирусов папилломы человека (Papilloma virus) 6 и 11 типов в отделяемом из влагалища методом ПЦР</v>
          </cell>
        </row>
        <row r="8926">
          <cell r="B8926" t="str">
            <v>Молекулярно-биологическое исследование влагалищного отделяемого на вирус простого герпеса 1 и 2 типов (Herpes simplex virus types 1, 2)</v>
          </cell>
        </row>
        <row r="8927">
          <cell r="B8927" t="str">
            <v>Определение ДНК вируса простого герпеса 1 и 2 типов (Herpes simplex virus types 1, 2) в отделяемом из влагалища методом ПЦР</v>
          </cell>
        </row>
        <row r="8928">
          <cell r="B8928" t="str">
            <v>Молекулярно-биологическое исследование влагалищного отделяемого на цитомегаловирус (Cytomegalovirus)</v>
          </cell>
        </row>
        <row r="8929">
          <cell r="B8929" t="str">
            <v>Определение ДНК цитомегаловируса (Cytomegalovirus) в отделяемом из влагалища методом ПЦР, качественное исследование</v>
          </cell>
        </row>
        <row r="8930">
          <cell r="B8930" t="str">
            <v>Определение ДНК цитомегаловируса (Cytomegalovirus) в отделяемом из влагалища методом ПЦР, количественное исследование</v>
          </cell>
        </row>
        <row r="8931">
          <cell r="B8931" t="str">
            <v>Микроскопическое исследование влагалищного отделяемого на дрожжевые грибы</v>
          </cell>
        </row>
        <row r="8932">
          <cell r="B8932" t="str">
            <v>Микробиологическое (культуральное) исследование влагалищного отделяемого на дрожжевые грибы</v>
          </cell>
        </row>
        <row r="8933">
          <cell r="B8933" t="str">
            <v>Микробиологическое (культуральное) исследование влагалищного отделяемого на трихомонас вагиналис (Trichomonas vaginalis)</v>
          </cell>
        </row>
        <row r="8934">
          <cell r="B8934" t="str">
            <v>Микроскопическое исследование отделяемого женских половых органов на трихомонады (Trichomonas vaginalis)</v>
          </cell>
        </row>
        <row r="8935">
          <cell r="B8935" t="str">
            <v>Микроскопическое исследование соскоба язвы женских половых органов на палочку Дюкрея (Haemophilus Ducreyi)</v>
          </cell>
        </row>
        <row r="8936">
          <cell r="B8936" t="str">
            <v>Микроскопическое исследование соскоба язвы женских половых органов на калимматобактер гранулематис (Calymmatobacterium granulomatis)</v>
          </cell>
        </row>
        <row r="8937">
          <cell r="B8937" t="str">
            <v>Молекулярно-биологическое исследование отделяемого слизистых оболочек женских половых органов на хламидию трахоматис (Chlamydia trachomatis)</v>
          </cell>
        </row>
        <row r="8938">
          <cell r="B8938" t="str">
            <v>Определение ДНК хламидии трахоматис (Chlamydia trachomatis) в отделяемом слизистых оболочек женских половых органов методом ПЦР</v>
          </cell>
        </row>
        <row r="8939">
          <cell r="B8939" t="str">
            <v>Определение РНК хламидии трахоматис (Chlamydia trachomatis) в отделяемом слизистых оболочек женских половых органов методом NASBA</v>
          </cell>
        </row>
        <row r="8940">
          <cell r="B8940" t="str">
            <v>Определение антигена стрептококка группы B (S. agalactiae) в отделяемом цервикального канала</v>
          </cell>
        </row>
        <row r="8941">
          <cell r="B8941" t="str">
            <v>Молекулярно-биологическое исследование отделяемого слизистых оболочек женских половых органов на гонококк (Neisseria gonorrhoeae)</v>
          </cell>
        </row>
        <row r="8942">
          <cell r="B8942" t="str">
            <v>Определение ДНК гонококка (Neiseria gonorrhoeae) в отделяемом слизистых оболочек женских половых органов методом ПЦР</v>
          </cell>
        </row>
        <row r="8943">
          <cell r="B8943" t="str">
            <v>Определение РНК гонококка (Neiseria gonorrhoeae) в отделяемом слизистых оболочек женских половых органов методом NASBA</v>
          </cell>
        </row>
        <row r="8944">
          <cell r="B8944" t="str">
            <v>Молекулярно-биологическое исследование отделяемого эрозивно-язвенных элементов слизистых оболочек половых органов на бледную трепонему (Treponema pallidum)</v>
          </cell>
        </row>
        <row r="8945">
          <cell r="B8945" t="str">
            <v>Определение ДНК бледной трепонемы (Treponema pallidum) в отделяемом эрозивно-язвенных элементов слизистых оболочек половых органов методом ПЦР</v>
          </cell>
        </row>
        <row r="8946">
          <cell r="B8946" t="str">
            <v>Молекулярно-биологическое исследование отделяемого слизистых оболочек женских половых органов на трихомонас вагиналис (Trichomonas vaginalis)</v>
          </cell>
        </row>
        <row r="8947">
          <cell r="B8947" t="str">
            <v>Определение ДНК трихомонас вагиналис (Trichomonas vaginalis) в отделяемом слизистых оболочек женских половых органов методом ПЦР</v>
          </cell>
        </row>
        <row r="8948">
          <cell r="B8948" t="str">
            <v>Определение РНК трихомонас вагиналис (Trichomonas vaginalis) в отделяемом слизистых оболочек женских половых органов методом NASBA</v>
          </cell>
        </row>
        <row r="8949">
          <cell r="B8949" t="str">
            <v>Молекулярно-биологическое исследование отделяемого слизистых оболочек женских половых органов на микоплазму гениталиум (Mycoplasma genitalium)</v>
          </cell>
        </row>
        <row r="8950">
          <cell r="B8950" t="str">
            <v>Определение ДНК микоплазмы гениталиум (Mycoplasma genitalium) в отделяемом слизистых оболочек женских половых органов методом ПЦР</v>
          </cell>
        </row>
        <row r="8951">
          <cell r="B8951" t="str">
            <v>Определение РНК микоплазмы гениталиум (Mycoplasma genitalium) в отделяемом слизистых оболочек женских половых органов методом NASBA</v>
          </cell>
        </row>
        <row r="8952">
          <cell r="B8952" t="str">
            <v>Молекулярно-биологическое исследование отделяемого слизистых оболочек женских половых органов на микоплазму хоминис (Mycoplasma hominis)</v>
          </cell>
        </row>
        <row r="8953">
          <cell r="B8953" t="str">
            <v>Определение ДНК микоплазмы хоминис (Mycoplasma hominis) в отделяемом слизистых оболочек женских половых органов методом ПЦР, качественное исследование</v>
          </cell>
        </row>
        <row r="8954">
          <cell r="B8954" t="str">
            <v>Определение ДНК микоплазмы хоминис (Mycoplasma hominis) в отделяемом слизистых оболочек женских половых органов методом ПЦР, количественное исследование</v>
          </cell>
        </row>
        <row r="8955">
          <cell r="B8955" t="str">
            <v>Молекулярно-биологическое исследование отделяемого слизистых оболочек женских половых органов на уреаплазмы (Ureaplasma spp.)</v>
          </cell>
        </row>
        <row r="8956">
          <cell r="B8956" t="str">
            <v>Определение ДНК уреаплазм (Ureaplasma spp.) в отделяемом слизистых оболочек женских половых органов методом ПЦР, качественное исследование</v>
          </cell>
        </row>
        <row r="8957">
          <cell r="B8957" t="str">
            <v>Определение ДНК уреаплазм (Ureaplasma spp.) в отделяемом слизистых оболочек женских половых органов методом ПЦР, количественное исследование</v>
          </cell>
        </row>
        <row r="8958">
          <cell r="B8958" t="str">
            <v>Молекулярно-биологическое исследование влагалищного отделяемого на гарднереллу вагиналис (Gadnerella vaginalis)</v>
          </cell>
        </row>
        <row r="8959">
          <cell r="B8959" t="str">
            <v>Определение ДНК гарднереллы вагиналис (Gadnerella vaginalis) во влагалищном отделяемом методом ПЦР</v>
          </cell>
        </row>
        <row r="8960">
          <cell r="B8960" t="str">
            <v>Молекулярно-биологическое исследование соскоба из полости матки на микобактерий туберкулеза (Mycobacterium tuberculosis complex)</v>
          </cell>
        </row>
        <row r="8961">
          <cell r="B8961" t="str">
            <v>Определение ДНК микобактерий туберкулеза (Mycobacterium tuberculosis complex) в соскобе из полости матки методом ПЦР, качественное исследование</v>
          </cell>
        </row>
        <row r="8962">
          <cell r="B8962" t="str">
            <v>Молекулярно-биологическое исследование влагалищного отделяемого на микроорганизмы-маркеры бактериального вагиноза</v>
          </cell>
        </row>
        <row r="8963">
          <cell r="B8963" t="str">
            <v>Определение ДНК Gardnerella vaginalis, Atopobium vaginae, Lactobacillus spp. и общего количества бактерий во влагалищном отделяемом методом ПЦР, количественное исследование</v>
          </cell>
        </row>
        <row r="8964">
          <cell r="B8964" t="str">
            <v>Молекулярно-биологическое исследование отделяемого женских половых органов на условно-патогенные генитальные микоплазмы (Ureaplasma parvum, Ureaplasma urealyticum, Mycoplasma hominis)</v>
          </cell>
        </row>
        <row r="8965">
          <cell r="B8965" t="str">
            <v>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v>
          </cell>
        </row>
        <row r="8966">
          <cell r="B8966" t="str">
            <v>Молекулярно-биологическое исследование отделяемого слизистых оболочек женских половых органов на возбудителей инфекции, передаваемые половым путем (Neisseria gonorrhoeae, Trichomonas vaginalis, Chlamydia trachomatis, Mycoplasma genitalium)</v>
          </cell>
        </row>
        <row r="8967">
          <cell r="B8967" t="str">
            <v>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v>
          </cell>
        </row>
        <row r="8968">
          <cell r="B8968" t="str">
            <v>Молекулярно-биологическое исследование отделяемого слизистых оболочек женских половых органов на уреаплазмы (Ureaplasma spp.) с уточнением вида</v>
          </cell>
        </row>
        <row r="8969">
          <cell r="B8969" t="str">
            <v>Определение ДНК уреаплазм (Ureaplasma spp.) с уточнением вида в отделяемом слизистых оболочек женских половых органов методом ПЦР</v>
          </cell>
        </row>
        <row r="8970">
          <cell r="B8970" t="str">
            <v>Микроскопическое исследование влагалищного отделяемого на трихомонас вагиналис (Trichomonas vaginalis)</v>
          </cell>
        </row>
        <row r="8971">
          <cell r="B8971" t="str">
            <v>Молекулярно-биологическое исследование отделяемого из влагалища на Streptococcus agalactiae (SGB)</v>
          </cell>
        </row>
        <row r="8972">
          <cell r="B8972" t="str">
            <v>Определение ДНК Streptococcus agalactiae (SGB) в отделяемом из влагалища методом ПЦР, качественное исследование</v>
          </cell>
        </row>
        <row r="8973">
          <cell r="B8973" t="str">
            <v>Определение ДНК Streptococcus agalactiae (SGB) в отделяемом из влагалища методом ПЦР, количественное исследование</v>
          </cell>
        </row>
        <row r="8974">
          <cell r="B8974" t="str">
            <v>Молекулярно-биологическое исследование менструальной крови на микобактерий туберкулеза (Mycobacterium tuberculosis complex)</v>
          </cell>
        </row>
        <row r="8975">
          <cell r="B8975" t="str">
            <v>Определение ДНК микобактерий туберкулеза (Mycobacterium tuberculosis complex) в менструальной крови методом ПЦР</v>
          </cell>
        </row>
        <row r="8976">
          <cell r="B8976" t="str">
            <v>Молекулярно-биологическое исследование менструальной крови для дифференциации видов Mycobacterium tuberculosis complex (M. tuberculosis, M. bovis, M. bovis BCG)</v>
          </cell>
        </row>
        <row r="8977">
          <cell r="B8977" t="str">
            <v>Определение ДНК Mycobacterium tuberculosi scomplex с дифференциацией вида (M. tuberculosis, M. bovis, M. bovis BCG) в менструальной крови методом ПЦР</v>
          </cell>
        </row>
        <row r="8978">
          <cell r="B8978" t="str">
            <v>Иммунохроматографическое экспресс-исследование влагалищного отделяемого на гонококк (Neisseria gonorrhoeae)</v>
          </cell>
        </row>
        <row r="8979">
          <cell r="B8979" t="str">
            <v>Иммунохроматографическое экспресс-исследование отделяемого цервикального канала на хламидии (Chlamydia spp.)</v>
          </cell>
        </row>
        <row r="8980">
          <cell r="B8980" t="str">
            <v>Иммунохроматографическое экспресс-исследование влагалищного отделяемого на стрептококки группы B</v>
          </cell>
        </row>
        <row r="8981">
          <cell r="B8981" t="str">
            <v>Молекулярно-биологическое исследование нативного препарата тканей женских половых органов или парафинового блока на Mycobacterium tuberculosis complex (микобактерии туберкулеза)</v>
          </cell>
        </row>
        <row r="8982">
          <cell r="B8982" t="str">
            <v>Определение ДНК микобактерии туберкулеза (Mycobacterium tuberculosis complex) в нативном препарате тканей женских половых органов или парафиновом блоке методом ПЦР</v>
          </cell>
        </row>
        <row r="8983">
          <cell r="B8983" t="str">
            <v>Молекулярно-биологическое исследование нативного препарата тканей женских половых органов или парафинового блока для дифференциации видов Mycobacterium tuberculosis complex (M. tuberculosis, M. bovis, M. bovis BCG)</v>
          </cell>
        </row>
        <row r="8984">
          <cell r="B8984" t="str">
            <v>Определение ДНК Mycobacterium tuberculosis complex (M. tuberculosis, M. bovis, M. bovis BCG) с дифференциацией вида в нативном препарате тканей женских половых органов или парафиновом блоке методом ПЦР</v>
          </cell>
        </row>
        <row r="8985">
          <cell r="B8985" t="str">
            <v>Микробиологическое (культуральное) исследование отделяемого женских половых органов на микобактерий туберкулеза (Mycobacterium tuberculosis)</v>
          </cell>
        </row>
        <row r="8986">
          <cell r="B8986" t="str">
            <v>Микробиологическое (культуральное) исследование отделяемого женских половых органов на плотных питательных средах на микобактерий туберкулеза (Mycobacterium tuberculosis)</v>
          </cell>
        </row>
        <row r="8987">
          <cell r="B8987" t="str">
            <v>Микробиологическое (культуральное) исследование отделяемого женских половых органов на жидких питательных средах на микобактерий туберкулеза (Mycobacterium tuberculosis)</v>
          </cell>
        </row>
        <row r="8988">
          <cell r="B8988" t="str">
            <v>Микроскопическое исследование отделяемого женских половых органов на микобактерий туберкулеза (Mycobacterium tuberculosis)</v>
          </cell>
        </row>
        <row r="8989">
          <cell r="B8989" t="str">
            <v>Молекулярно-биологическое исследование отделяемого женских половых органов на микобактерий туберкулеза (Mycobacterium tuberculosis)</v>
          </cell>
        </row>
        <row r="8990">
          <cell r="B8990" t="str">
            <v>Молекулярно-биологическое исследование отделяемого женских половых органов на микобактерий туберкулеза (Mycobacterium tuberculosis) методом ПЦР</v>
          </cell>
        </row>
        <row r="8991">
          <cell r="B8991" t="str">
            <v>Молекулярно-биологическое исследование влагалищного отделяемого на грибы рода кандида (Candida spp.) с уточнением вида</v>
          </cell>
        </row>
        <row r="8992">
          <cell r="B8992" t="str">
            <v>Микроскопическое исследование отделяемого из уретры на гонококк (Neisseria gonorrhoeae)</v>
          </cell>
        </row>
        <row r="8993">
          <cell r="B8993" t="str">
            <v>Микробиологическое (культуральное) исследование отделяемого из уретры на гонококк (Neisseria gonorrhoeae)</v>
          </cell>
        </row>
        <row r="8994">
          <cell r="B8994" t="str">
            <v>Микробиологическое (культуральное) исследование отделяемого из уретры на хламидию трахоматис (Chlamydia trachomatis)</v>
          </cell>
        </row>
        <row r="8995">
          <cell r="B8995" t="str">
            <v>Микробиологическое (культуральное) исследование отделяемого из уретры на уреаплазму уреалитикум (Ureaplasma urealyticum)</v>
          </cell>
        </row>
        <row r="8996">
          <cell r="B8996" t="str">
            <v>Микробиологическое (культуральное) исследование отделяемого секрета простаты на аэробные и факультативно-анаэробные условно-патогенные микроорганизмы</v>
          </cell>
        </row>
        <row r="8997">
          <cell r="B8997" t="str">
            <v>Молекулярно-биологическое исследование отделяемого из уретры на хламидии трахоматис (Chlamydia trachomatis)</v>
          </cell>
        </row>
        <row r="8998">
          <cell r="B8998" t="str">
            <v>Определение ДНК хламидии трахоматис (Chlamydia trachomatis) в отделяемом из уретры методом ПЦР</v>
          </cell>
        </row>
        <row r="8999">
          <cell r="B8999" t="str">
            <v>Определение РНК хламидии трахоматис (Chlamydia trachomatis) в отделяемом из уретры методом NASBA</v>
          </cell>
        </row>
        <row r="9000">
          <cell r="B9000" t="str">
            <v>Молекулярно-биологическое исследование отделяемого из уретры на вирус папилломы человека (Papilloma virus)</v>
          </cell>
        </row>
        <row r="9001">
          <cell r="B9001" t="str">
            <v>Определение ДНК вирусов папилломы человека (Papilloma virus) 6 и 11 типов в отделяемом из уретры методом ПЦР</v>
          </cell>
        </row>
        <row r="9002">
          <cell r="B9002" t="str">
            <v>Молекулярно-биологическое исследование отделяемого из уретры на вирус простого герпеса 1 и 2 типов (Herpes simplex virus types 1, 2)</v>
          </cell>
        </row>
        <row r="9003">
          <cell r="B9003" t="str">
            <v>Определение ДНК вируса простого герпеса 1 и 2 типов (Herpes simplex virus types 1, 2) в отделяемом из уретры методом ПЦР</v>
          </cell>
        </row>
        <row r="9004">
          <cell r="B9004" t="str">
            <v>Молекулярно-биологическое исследование отделяемого из уретры на цитомегаловирус (Cytomegalovirus)</v>
          </cell>
        </row>
        <row r="9005">
          <cell r="B9005" t="str">
            <v>Определение ДНК цитомегаловируса (Cytomegalovirus) в отделяемом из уретры методом ПЦР, качественное исследование</v>
          </cell>
        </row>
        <row r="9006">
          <cell r="B9006" t="str">
            <v>Определение ДНК цитомегаловируса (Cytomegalovirus) в отделяемом из уретры методом ПЦР, количественное исследование</v>
          </cell>
        </row>
        <row r="9007">
          <cell r="B9007" t="str">
            <v>Микроскопическое исследование отделяемого из уретры на дрожжевые грибы</v>
          </cell>
        </row>
        <row r="9008">
          <cell r="B9008" t="str">
            <v>Микробиологическое (культуральное) исследование секрета простаты на трихомонас вагиналис (Trichomonas vaginalis)</v>
          </cell>
        </row>
        <row r="9009">
          <cell r="B9009" t="str">
            <v>Микроскопическое исследование специфических элементов на бледную трепонему (Treponema pallidum)</v>
          </cell>
        </row>
        <row r="9010">
          <cell r="B9010" t="str">
            <v>Микробиологическое (культуральное) исследование отделяемого из уретры на дрожжевые грибы</v>
          </cell>
        </row>
        <row r="9011">
          <cell r="B9011" t="str">
            <v>Микроскопическое исследование соскоба язвы мужских половых органов на палочку Дюкрея (Haemophilus Ducreyi)</v>
          </cell>
        </row>
        <row r="9012">
          <cell r="B9012" t="str">
            <v>Микроскопическое исследование соскоба язвы мужских половых органов на калимматобактер гранулематис (Calymmatobacterium granulomatis)</v>
          </cell>
        </row>
        <row r="9013">
          <cell r="B9013" t="str">
            <v>Микробиологическое (культуральное) выявление микобактерии туберкулеза (Mycobacterium tuberculosis complex) в секрете простаты</v>
          </cell>
        </row>
        <row r="9014">
          <cell r="B9014" t="str">
            <v>Микробиологическое (культуральное) выявление микобактерии туберкулеза на плотных питательных средах (Mycobacterium tuberculosis complex) в секрете простаты</v>
          </cell>
        </row>
        <row r="9015">
          <cell r="B9015" t="str">
            <v>Микробиологическое (культуральное) выявление микобактерии туберкулеза на жидких питательных средах (Mycobacterium tuberculosis complex) в секрете простаты</v>
          </cell>
        </row>
        <row r="9016">
          <cell r="B9016" t="str">
            <v>Микробиологическое (культуральное) выявление микобактерии туберкулеза (Mycobacterium tuberculosis complex) в эякуляте</v>
          </cell>
        </row>
        <row r="9017">
          <cell r="B9017" t="str">
            <v>Микробиологическое (культуральное) выявление микобактерии туберкулеза на плотных питательных средах (Mycobacterium tuberculosis complex) в эякуляте</v>
          </cell>
        </row>
        <row r="9018">
          <cell r="B9018" t="str">
            <v>Микробиологическое (культуральное) выявление микобактерии туберкулеза на жидких питательных средах (Mycobacterium tuberculosis complex) в эякуляте</v>
          </cell>
        </row>
        <row r="9019">
          <cell r="B9019" t="str">
            <v>Молекулярно-биологическое исследование спермы на хламидии (Chlamidia trachomatis)</v>
          </cell>
        </row>
        <row r="9020">
          <cell r="B9020" t="str">
            <v>Молекулярно-биологическое исследование спермы на микоплазму гениталиум (Mycoplasma genitalium)</v>
          </cell>
        </row>
        <row r="9021">
          <cell r="B9021" t="str">
            <v>Молекулярно-биологическое исследование спермы на микоплазму хоминис (Mycoplasma hominis)</v>
          </cell>
        </row>
        <row r="9022">
          <cell r="B9022" t="str">
            <v>Молекулярно-биологическое исследование спермы на уреаплазмы (Ureaplasma urealyticum, Ureaplasma parvum)</v>
          </cell>
        </row>
        <row r="9023">
          <cell r="B9023" t="str">
            <v>Молекулярно-биологическое исследование спермы на уреаплазмы (Ureaplasma urealyticum, Ureaplasma parvum), количественное исследование</v>
          </cell>
        </row>
        <row r="9024">
          <cell r="B9024" t="str">
            <v>Молекулярно-биологическое исследование спермы на гонококк (Neisseria gonorrhoeae)</v>
          </cell>
        </row>
        <row r="9025">
          <cell r="B9025" t="str">
            <v>Молекулярно-биологическое исследование спермы на трихомонас вагиналис (Trichomonas vaginalis)</v>
          </cell>
        </row>
        <row r="9026">
          <cell r="B9026" t="str">
            <v>Микробиологическое (культуральное) исследование эякулята на аэробные и факультативно-анаэробные условно-патогенные микроорганизмы</v>
          </cell>
        </row>
        <row r="9027">
          <cell r="B9027" t="str">
            <v>Молекулярно-биологическое исследование отделяемого из уретры на уреаплазмы (Ureaplasma spp.) с уточнением вида</v>
          </cell>
        </row>
        <row r="9028">
          <cell r="B9028" t="str">
            <v>Определение ДНК уреаплазм (Ureaplasma spp.) с уточнением вида в отделяемом из уретры методом ПЦР</v>
          </cell>
        </row>
        <row r="9029">
          <cell r="B9029" t="str">
            <v>Молекулярно-биологическое исследование очищенных сперматозоидов для выявления РНК/ДНК вируса иммунодефицита человека ВИЧ-1 (Human immunodeficiency virus HIV-1)</v>
          </cell>
        </row>
        <row r="9030">
          <cell r="B9030" t="str">
            <v>Определение РНК/ДНК вируса иммунодефицита человека (ВИЧ-1, Human immunodeficiency virus HIV-1) методом ПЦР в очищенных сперматозоидах</v>
          </cell>
        </row>
        <row r="9031">
          <cell r="B9031" t="str">
            <v>Молекулярно-биологическое исследование отделяемого секрета простаты на Pseudomonas aeruginosa</v>
          </cell>
        </row>
        <row r="9032">
          <cell r="B9032" t="str">
            <v>Определение ДНК Pseudomonas aeruginosa в отделяемом секрета простаты методом ПЦР, качественное исследование</v>
          </cell>
        </row>
        <row r="9033">
          <cell r="B9033" t="str">
            <v>Определение ДНК Pseudomonas aeruginosa в отделяемом секрета простаты методом ПЦР, количественное исследование</v>
          </cell>
        </row>
        <row r="9034">
          <cell r="B9034" t="str">
            <v>Молекулярно-биологическое исследование отделяемого из уретры на трихомонас вагиналис (Trichomonas vaginalis)</v>
          </cell>
        </row>
        <row r="9035">
          <cell r="B9035" t="str">
            <v>Определение ДНК трихомонас вагиналис (Trichomonas vaginalis) в отделяемом из уретры методом ПЦР</v>
          </cell>
        </row>
        <row r="9036">
          <cell r="B9036" t="str">
            <v>Определение РНК трихомонас вагиналис (Trichomonas vaginalis) в отделяемом из уретры методом NASBA</v>
          </cell>
        </row>
        <row r="9037">
          <cell r="B9037" t="str">
            <v>Молекулярно-биологическое исследование отделяемого из уретры на микоплазму гениталиум (Mycoplasma genitalium)</v>
          </cell>
        </row>
        <row r="9038">
          <cell r="B9038" t="str">
            <v>Определение ДНК микоплазмы гениталиум (Mycoplasma genitalium) в отделяемом из уретры методом ПЦР</v>
          </cell>
        </row>
        <row r="9039">
          <cell r="B9039" t="str">
            <v>Определение РНК микоплазмы гениталиум (Mycoplasma genitalium) в отделяемом из уретры методом NASBA</v>
          </cell>
        </row>
        <row r="9040">
          <cell r="B9040" t="str">
            <v>Молекулярно-биологическое исследование отделяемого из уретры на микоплазму хоминис (Mycoplasma hominis)</v>
          </cell>
        </row>
        <row r="9041">
          <cell r="B9041" t="str">
            <v>Определение ДНК микоплазмы хоминис (Mycoplasma hominis) в отделяемом из уретры методом ПЦР, качественное исследование</v>
          </cell>
        </row>
        <row r="9042">
          <cell r="B9042" t="str">
            <v>Определение ДНК микоплазмы хоминис (Mycoplasma hominis) в отделяемом из уретры методом ПЦР, количественное исследование</v>
          </cell>
        </row>
        <row r="9043">
          <cell r="B9043" t="str">
            <v>Молекулярно-биологическое исследование отделяемого из уретры на уреаплазмы (Ureaplasma spp.)</v>
          </cell>
        </row>
        <row r="9044">
          <cell r="B9044" t="str">
            <v>Определение ДНК уреаплазм (Ureaplasma spp.) в отделяемом из уретры методом ПЦР, качественное исследование</v>
          </cell>
        </row>
        <row r="9045">
          <cell r="B9045" t="str">
            <v>Определение ДНК уреаплазм (Ureaplasma spp.) в отделяемом из уретры методом ПЦР, количественное исследование</v>
          </cell>
        </row>
        <row r="9046">
          <cell r="B9046" t="str">
            <v>Молекулярно-биологическое исследование секрета простаты на возбудители инфекции, передаваемые половым путем (Neisseria gonorrhoeae, Trichomonas vaginalis, Chlamydia trachomatis, Mycoplasma genitalium)</v>
          </cell>
        </row>
        <row r="9047">
          <cell r="B9047" t="str">
            <v>Определение ДНК возбудителей инфекции, передаваемые половым путем (Neisseria gonorrhoeae, Trichomonas vaginalis, Chlamydia trachomatis, Mycoplasma genitalium) в секрете простаты методом ПЦР</v>
          </cell>
        </row>
        <row r="9048">
          <cell r="B9048" t="str">
            <v>Молекулярно-биологическое исследование отделяемого из уретры на условно-патогенные генитальные микоплазмы (Ureaplasma parvum, Ureaplasma urealyticum, Mycoplasma hominis)</v>
          </cell>
        </row>
        <row r="9049">
          <cell r="B9049" t="str">
            <v>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v>
          </cell>
        </row>
        <row r="9050">
          <cell r="B9050" t="str">
            <v>Молекулярно-биологическое исследование отделяемого из уретры на возбудителей инфекции, передаваемые половым путем (Neisseria gonorrhoeae, Trichomonas vaginalis, Chlamydia trachomatis, Mycoplasma genitalium)</v>
          </cell>
        </row>
        <row r="9051">
          <cell r="B9051" t="str">
            <v>Определение ДНК возбудителей инфекции, передаваемые половым путем (Neisseria gonorrhoeae, Trichomonas vaginalis, Chlamydia trachomatis, Mycoplasma genitalium) в отделяемом из уретры методом ПЦР</v>
          </cell>
        </row>
        <row r="9052">
          <cell r="B9052" t="str">
            <v>Молекулярно-биологическое исследование секрета простаты на хламидию трахоматис (Chlamydia trachomatis)</v>
          </cell>
        </row>
        <row r="9053">
          <cell r="B9053" t="str">
            <v>Определение ДНК хламидии трахоматис (Chlamydia trachomatis) в секрете простаты методом ПЦР</v>
          </cell>
        </row>
        <row r="9054">
          <cell r="B9054" t="str">
            <v>Молекулярно-биологическое исследование секрета простаты на гонококк (Neisseria gonorrhoeae)</v>
          </cell>
        </row>
        <row r="9055">
          <cell r="B9055" t="str">
            <v>Определение ДНК гонококка (Neisseria gonorrhoeae) в секрете простаты методом ПЦР</v>
          </cell>
        </row>
        <row r="9056">
          <cell r="B9056" t="str">
            <v>Молекулярно-биологическое исследование отделяемого (серозного экссудата) эрозивно-язвенных элементов кожи и слизистых оболочек на бледную трепонему (Treponema pallidum)</v>
          </cell>
        </row>
        <row r="9057">
          <cell r="B9057" t="str">
            <v>Определение ДНК бледной трепонемы (Treponema pallidum) в отделяемом (серозного экссудата) эрозивно-язвенных элементов кожи и слизистых оболочек методом ПЦР</v>
          </cell>
        </row>
        <row r="9058">
          <cell r="B9058" t="str">
            <v>Молекулярно-биологическое исследование секрета простаты на трихомонас вагиналис (Trichomonas vaginalis)</v>
          </cell>
        </row>
        <row r="9059">
          <cell r="B9059" t="str">
            <v>Определение ДНК трихомонас вагиналис (Trichomonas vaginalis) в секрете простаты методом ПЦР</v>
          </cell>
        </row>
        <row r="9060">
          <cell r="B9060" t="str">
            <v>Молекулярно-биологическое исследование секрета простаты на микоплазму гениталиум (Mycoplasma genitalium)</v>
          </cell>
        </row>
        <row r="9061">
          <cell r="B9061" t="str">
            <v>Определение ДНК микоплазмы гениталиум (Mycoplasma genitalium) в секрете простаты методом ПЦР</v>
          </cell>
        </row>
        <row r="9062">
          <cell r="B9062" t="str">
            <v>Молекулярно-биологическое исследование секрета простаты на микоплазму хоминис (Mycoplasma hominis)</v>
          </cell>
        </row>
        <row r="9063">
          <cell r="B9063" t="str">
            <v>Определение ДНК микоплазмы человеческой (Mycoplasma hominis) в секрете предстательной железы методом ПЦР</v>
          </cell>
        </row>
        <row r="9064">
          <cell r="B9064" t="str">
            <v>Молекулярно-биологическое исследование секрета предстательной железы на уреаплазмы (Ureaplasma spp.)</v>
          </cell>
        </row>
        <row r="9065">
          <cell r="B9065" t="str">
            <v>Определение ДНК уреаплазм (Ureaplasma spp.) в секрете простаты методом ПЦР</v>
          </cell>
        </row>
        <row r="9066">
          <cell r="B9066" t="str">
            <v>Молекулярно-биологическое исследование секрета простаты на грибы рода кандида (Candida spp.) с уточнением вида</v>
          </cell>
        </row>
        <row r="9067">
          <cell r="B9067" t="str">
            <v>Определение ДНК грибов рода кандида (Candida spp.) с уточнением вида в секрете предстательной железы методом ПЦР</v>
          </cell>
        </row>
        <row r="9068">
          <cell r="B9068" t="str">
            <v>Молекулярно-биологическое исследование секрета простаты на уреаплазмы (Ureaplasma spp.) с уточнением вида</v>
          </cell>
        </row>
        <row r="9069">
          <cell r="B9069" t="str">
            <v>Определение ДНК уреаплазм (Ureaplasma spp.) с уточнением вида в секрете предстательной железы методом ПЦР</v>
          </cell>
        </row>
        <row r="9070">
          <cell r="B9070" t="str">
            <v>Микроскопическое исследование отделяемого из уретры на трихомонас вагиналис (Trichomonas vaginalis)</v>
          </cell>
        </row>
        <row r="9071">
          <cell r="B9071" t="str">
            <v>Микробиологическое (культуральное) исследование отделяемого из уретры на трихомонас вагиналис (Trichomonas vaginalis)</v>
          </cell>
        </row>
        <row r="9072">
          <cell r="B9072" t="str">
            <v>Молекулярно-биологическое исследование для выявления микобактерии туберкулеза (Mycobacterium tuberculosis complex) в секрете простаты или эякуляте</v>
          </cell>
        </row>
        <row r="9073">
          <cell r="B9073" t="str">
            <v>Определение ДНК микобактерий туберкулеза (Mycobacterium tuberculosis complex) в секрете простаты или эякуляте</v>
          </cell>
        </row>
        <row r="9074">
          <cell r="B9074" t="str">
            <v>Молекулярно-биологическое исследование для дифференциации видов Mycobacterium tuberculosis complex (M. tuberculosis, M. bovis, M. bovis BCG) в секрете простаты или эякуляте</v>
          </cell>
        </row>
        <row r="9075">
          <cell r="B9075" t="str">
            <v>Определение ДНК Mycobacterium tuberculosis complex (M. tuberculosis, M. bovis, M. bovis BCG) с дифференциацией вида в секрете простаты или эякуляте методом ПЦР</v>
          </cell>
        </row>
        <row r="9076">
          <cell r="B9076" t="str">
            <v>Определение ДНК микобактерий туберкулеза (Mycobacterium tuberculosis complex) в моче (в том числе после массажа простаты)</v>
          </cell>
        </row>
        <row r="9077">
          <cell r="B9077" t="str">
            <v>Иммунохроматографическое экспресс-исследование отделяемого из уретры на гонококк (Neisseria gonorrhoeae)</v>
          </cell>
        </row>
        <row r="9078">
          <cell r="B9078" t="str">
            <v>Иммунохроматографическое экспресс-исследование отделяемого из уретры на хламидии (Chlamydia spp.)</v>
          </cell>
        </row>
        <row r="9079">
          <cell r="B9079" t="str">
            <v>Молекулярно-биологическое исследование нативного препарата тканей мужских половых органов или парафинового блока на микобактерии туберкулеза (Mycobacterium tuberculosis complex)</v>
          </cell>
        </row>
        <row r="9080">
          <cell r="B9080" t="str">
            <v>Определение ДНК микобактерий туберкулеза (Mycobacterium tuberculosis complex) в нативном препарате тканей мужских половых органов или парафиновом блоке методом ПЦР</v>
          </cell>
        </row>
        <row r="9081">
          <cell r="B9081" t="str">
            <v>Молекулярно-биологическое исследование нативного препарата тканей мужских половых органов или парафинового блока для дифференциации видов Mycobacterium tuberculosis complex (M. tuberculosis, M. bovis, M. bovis BCG)</v>
          </cell>
        </row>
        <row r="9082">
          <cell r="B9082" t="str">
            <v>Определение ДНК Mycobacterium tuberculosis complex (M. tuberculosis, M. bovis, M. bovis BCG) с дифференциацией вида в нативном препарате тканей мужских половых органов или парафиновом блоке методом ПЦР</v>
          </cell>
        </row>
        <row r="9083">
          <cell r="B9083" t="str">
            <v>Молекулярно-биологическое исследование отделяемого из уретры на грибы рода кандида (Candida spp.) с уточнением вида</v>
          </cell>
        </row>
        <row r="9084">
          <cell r="B9084" t="str">
            <v>Молекулярно-биологическое исследование нативного препарата тканей желез внутренней секреции или парафинового блока на микобактерии туберкулеза (Mycobacterium tuberculosis complex)</v>
          </cell>
        </row>
        <row r="9085">
          <cell r="B9085" t="str">
            <v>Определение ДНК Mycobacterium tuberculosis complex (микобактерий туберкулеза) в нативном препарате тканей желез внутренней секреции или парафиновом блоке методом ПЦР</v>
          </cell>
        </row>
        <row r="9086">
          <cell r="B9086" t="str">
            <v>Молекулярно-биологическое исследование нативного препарата тканей желез внутренней секреции или парафинового блока для дифференциации видов Mycobacterium tuberculosis complex (M. tuberculosis, M. bovis, M. bovis BCG)</v>
          </cell>
        </row>
        <row r="9087">
          <cell r="B9087" t="str">
            <v>Определение ДНК Mycobacterium tuberculosis complex (M. tuberculosis, M. bovis, M. bovis BCG) с дифференциацией вида в нативном препарате тканей желез внутренней секреции или парафиновом блоке методом ПЦР</v>
          </cell>
        </row>
        <row r="9088">
          <cell r="B9088" t="str">
            <v>Микроскопическое исследование спинномозговой жидкости на менингококк (Neisseria meningitidis)</v>
          </cell>
        </row>
        <row r="9089">
          <cell r="B9089" t="str">
            <v>Микробиологическое (культуральное) исследование спинномозговой жидкости на менингококк (Neisseria meningitidis)</v>
          </cell>
        </row>
        <row r="9090">
          <cell r="B9090" t="str">
            <v>Микроскопическое исследование спинномозговой жидкости на микобактерии туберкулеза (Mycobacterium tuberculosis)</v>
          </cell>
        </row>
        <row r="9091">
          <cell r="B9091" t="str">
            <v>Микробиологическое (культуральное) исследование спинномозговой жидкости на микобактерии туберкулеза (Mycobacterium tuberculosis complex)</v>
          </cell>
        </row>
        <row r="9092">
          <cell r="B9092" t="str">
            <v>Микробиологическое (культуральное) исследование спинномозговой жидкости на плотных питательных средах на микобактерии туберкулеза (Mycobacterium tuberculosis complex)</v>
          </cell>
        </row>
        <row r="9093">
          <cell r="B9093" t="str">
            <v>Микробиологическое (культуральное) исследование спинномозговой жидкости на жидких питательных средах на микобактерии туберкулеза (Mycobacterium tuberculosis complex)</v>
          </cell>
        </row>
        <row r="9094">
          <cell r="B9094" t="str">
            <v>Микробиологическое (культуральное) исследование спинномозговой жидкости на листерии (Listeria monocytogenes)</v>
          </cell>
        </row>
        <row r="9095">
          <cell r="B9095" t="str">
            <v>Микробиологическое (культуральное) исследование спинномозговой жидкости на аэробные и факультативно-анаэробные условно-патогенные микроорганизмы</v>
          </cell>
        </row>
        <row r="9096">
          <cell r="B9096" t="str">
            <v>Микробиологическое (культуральное) исследование спинномозговой жидкости на неспорообразующие анаэробные микроорганизмы</v>
          </cell>
        </row>
        <row r="9097">
          <cell r="B9097" t="str">
            <v>Молекулярно-биологическое исследование спинномозговой жидкости на вирус простого герпеса 1 и 2 типов (Herpes simplex virus types 1, 2)</v>
          </cell>
        </row>
        <row r="9098">
          <cell r="B9098" t="str">
            <v>Определение ДНК вируса простого герпеса 1 и 2 типов (Herpes simplex virus types 1, 2) в спинномозговой жидкости методом ПЦР</v>
          </cell>
        </row>
        <row r="9099">
          <cell r="B9099" t="str">
            <v>Молекулярно-биологическое исследование спинномозговой жидкости на цитомегаловирус (Cytomegalovirus)</v>
          </cell>
        </row>
        <row r="9100">
          <cell r="B9100" t="str">
            <v>Определение ДНК цитомегаловируса (Cytomegalovirus) в спинномозговой жидкости методом ПЦР, качественное исследование</v>
          </cell>
        </row>
        <row r="9101">
          <cell r="B9101" t="str">
            <v>Определение ДНК цитомегаловируса (Cytomegalovirus) в спинномозговой жидкости методом ПЦР, количественное исследование</v>
          </cell>
        </row>
        <row r="9102">
          <cell r="B9102" t="str">
            <v>Молекулярно-биологическое исследование спинномозговой жидкости на вирус Эпштейна-Барра (virus Epstein - Barr)</v>
          </cell>
        </row>
        <row r="9103">
          <cell r="B9103" t="str">
            <v>Определение ДНК вируса Эпштейна-Барр (virus Epstein-Barr) в спинномозговой жидкости методом ПЦР, качественное исследование</v>
          </cell>
        </row>
        <row r="9104">
          <cell r="B9104" t="str">
            <v>Определение ДНК вируса Эпштейна-Барр (virus Epstein-Barr) в спинномозговой жидкости методом ПЦР, количественное исследование</v>
          </cell>
        </row>
        <row r="9105">
          <cell r="B9105" t="str">
            <v>Молекулярно-биологическое исследование спинномозговой жидкости на вирус ветряной оспы и опоясывающего лишая (Varicella-Zoster virus)</v>
          </cell>
        </row>
        <row r="9106">
          <cell r="B9106" t="str">
            <v>Определение ДНК вируса ветряной оспы и опоясывающего лишая (Varicella-Zoster virus) в спинномозговой жидкости методом ПЦР</v>
          </cell>
        </row>
        <row r="9107">
          <cell r="B9107" t="str">
            <v>Микробиологическое (культуральное) исследование спинномозговой жидкости на криптококк (Cryptococcus neoformans)</v>
          </cell>
        </row>
        <row r="9108">
          <cell r="B9108" t="str">
            <v>Определение антигена грибов рода Криптококкус (Cryptococcus spp.) в спинномозговой жидкости</v>
          </cell>
        </row>
        <row r="9109">
          <cell r="B9109" t="str">
            <v>Микробиологическое (культуральное) исследование спинномозговой жидкости на дрожжевые грибы</v>
          </cell>
        </row>
        <row r="9110">
          <cell r="B9110" t="str">
            <v>Микробиологическое (культуральное) исследование спинномозговой жидкости на мицелиальные грибы</v>
          </cell>
        </row>
        <row r="9111">
          <cell r="B9111" t="str">
            <v>Молекулярно-биологическое исследование спинномозговой жидкости на парвовирус B19 (Parvovirus B19)</v>
          </cell>
        </row>
        <row r="9112">
          <cell r="B9112" t="str">
            <v>Определение ДНК парвовируса B19 (Parvovirus B19) в спинномозговой жидкости методом ПЦР, качественное исследование</v>
          </cell>
        </row>
        <row r="9113">
          <cell r="B9113" t="str">
            <v>Определение ДНК парвовируса B19 (Parvovirus B19) в спинномозговой жидкости методом ПЦР, количественное исследование</v>
          </cell>
        </row>
        <row r="9114">
          <cell r="B9114" t="str">
            <v>Молекулярно-биологическое исследование спинномозговой жидкости на вирус герпеса 6 типа (HHV6)</v>
          </cell>
        </row>
        <row r="9115">
          <cell r="B9115" t="str">
            <v>Определение ДНК вируса герпеса 6 типа (HHV6) в спинномозговой жидкости методом ПЦР, качественное исследование</v>
          </cell>
        </row>
        <row r="9116">
          <cell r="B9116" t="str">
            <v>Определение ДНК вируса герпеса 6 типа (HHV6) в спинномозговой жидкости методом ПЦР, количественное исследование</v>
          </cell>
        </row>
        <row r="9117">
          <cell r="B9117" t="str">
            <v>Молекулярно-биологическое исследование спинномозговой жидкости на листерии (Listeria monocytogenes)</v>
          </cell>
        </row>
        <row r="9118">
          <cell r="B9118" t="str">
            <v>Определение ДНК листерий (Listeria monocytogenes) в спинномозговой жидкости методом ПЦР, качественное исследование</v>
          </cell>
        </row>
        <row r="9119">
          <cell r="B9119" t="str">
            <v>Определение ДНК листерий (Listeria monocytogenes) в спинномозговой жидкости методом ПЦР, количественное исследование</v>
          </cell>
        </row>
        <row r="9120">
          <cell r="B9120" t="str">
            <v>Молекулярно-биологическое исследование спинномозговой жидкости на Pseudomonas aeruginosa</v>
          </cell>
        </row>
        <row r="9121">
          <cell r="B9121" t="str">
            <v>Определение ДНК Pseudomonas aeruginosa в спинномозговой жидкости методом ПЦР, качественное исследование</v>
          </cell>
        </row>
        <row r="9122">
          <cell r="B9122" t="str">
            <v>Определение ДНК Pseudomonas aeruginosa в спинномозговой жидкости методом ПЦР, количественное исследование</v>
          </cell>
        </row>
        <row r="9123">
          <cell r="B9123" t="str">
            <v>Молекулярно-биологическое исследование спинномозговой жидкости на вирус краснухи (Rubella virus)</v>
          </cell>
        </row>
        <row r="9124">
          <cell r="B9124" t="str">
            <v>Определение РНК вируса краснухи (Rubella virus) в спинномозговой жидкости методом ПЦР</v>
          </cell>
        </row>
        <row r="9125">
          <cell r="B9125" t="str">
            <v>Молекулярно-биологическое исследование спинномозговой жидкости на Streptococcus pyogenes (SGA)</v>
          </cell>
        </row>
        <row r="9126">
          <cell r="B9126" t="str">
            <v>Определение ДНК Streptococcus pyogenes (SGA) в спинномозговой жидкости методом ПЦР, качественное исследование</v>
          </cell>
        </row>
        <row r="9127">
          <cell r="B9127" t="str">
            <v>Определение ДНК Streptococcus pyogenes (SGA) в спинномозговой жидкости методом ПЦР, количественное исследование</v>
          </cell>
        </row>
        <row r="9128">
          <cell r="B9128" t="str">
            <v>Молекулярно-биологическое исследование спинномозговой жидкости на Streptococcus agalactiae (SGB)</v>
          </cell>
        </row>
        <row r="9129">
          <cell r="B9129" t="str">
            <v>Определение ДНК Streptococcus agalactiae (SGB) в спинномозговой жидкости методом ПЦР, качественное исследование</v>
          </cell>
        </row>
        <row r="9130">
          <cell r="B9130" t="str">
            <v>Определение ДНК Streptococcus agalactiae (SGB) в спинномозговой жидкости методом ПЦР, количественное исследование</v>
          </cell>
        </row>
        <row r="9131">
          <cell r="B9131" t="str">
            <v>Молекулярно-биологическое исследование спинномозговой жидкости на метициллин-чувствительные и метициллин-резистентные Staphylococcus aureus, метициллин-резистентные коагулазонегативные Staphylococcus spp.</v>
          </cell>
        </row>
        <row r="9132">
          <cell r="B9132" t="str">
            <v>Определение ДНК метициллин-чувствительных и метициллин-резистентных Staphylococcus aureus, метициллин-резистентных коагулазонегативных Staphylococcus spp. в спинномозговой жидкости методом ПЦР, качественное исследование</v>
          </cell>
        </row>
        <row r="9133">
          <cell r="B9133" t="str">
            <v>Определение ДНК метициллин-чувствительных и метициллин-резистентных Staphylococcus aureus, метициллин-резистентных коагулазонегативных Staphylococcus spp. в спинномозговой жидкости методом ПЦР, количественное исследование</v>
          </cell>
        </row>
        <row r="9134">
          <cell r="B9134" t="str">
            <v>Молекулярно-биологическое исследование спинномозговой жидкости на токсоплазмы (Toxoplasma gondii)</v>
          </cell>
        </row>
        <row r="9135">
          <cell r="B9135" t="str">
            <v>Определение ДНК токсоплазмы (Toxoplasma gondii) в спинномозговой жидкости методом ПЦР</v>
          </cell>
        </row>
        <row r="9136">
          <cell r="B9136" t="str">
            <v>Молекулярно-биологическое исследование спинномозговой жидкости на гемофильную палочку (Haemophilus influenzae)</v>
          </cell>
        </row>
        <row r="9137">
          <cell r="B9137" t="str">
            <v>Определение ДНК гемофильной палочки (Haemophilus influenzae) в спинномозговой жидкости методом ПЦР</v>
          </cell>
        </row>
        <row r="9138">
          <cell r="B9138" t="str">
            <v>Молекулярно-биологическое исследование спинномозговой жидкости на менингококк (Neisseria meningitidis)</v>
          </cell>
        </row>
        <row r="9139">
          <cell r="B9139" t="str">
            <v>Определение ДНК менингококка (Neisseria meningitidis) в спинномозговой жидкости методом ПЦР</v>
          </cell>
        </row>
        <row r="9140">
          <cell r="B9140" t="str">
            <v>Молекулярно-биологическое исследование спинномозговой жидкости на пневмококк (Streptococcus pneumoniae)</v>
          </cell>
        </row>
        <row r="9141">
          <cell r="B9141" t="str">
            <v>Определение ДНК пневмококка (Streptococcus pneumoniae) в спинномозговой жидкости методом ПЦР</v>
          </cell>
        </row>
        <row r="9142">
          <cell r="B9142" t="str">
            <v>Молекулярно-биологическое исследование спинномозговой жидкости на полиовирусы</v>
          </cell>
        </row>
        <row r="9143">
          <cell r="B9143" t="str">
            <v>Определение РНК полиовирусов (Poliovirus 1/2/3) в образцах спинномозговой жидкости методом ПЦР</v>
          </cell>
        </row>
        <row r="9144">
          <cell r="B9144" t="str">
            <v>Молекулярно-биологическое исследование спинномозговой жидкости на неполиомиелитные энтеровирусы (Enterovirus)</v>
          </cell>
        </row>
        <row r="9145">
          <cell r="B9145" t="str">
            <v>Определение РНК неполиомиелитных энтеровирусов (Enterovirus) в образцах спинномозговой жидкости методом ПЦР</v>
          </cell>
        </row>
        <row r="9146">
          <cell r="B9146" t="str">
            <v>Микробиологическое (культуральное) исследование спинномозговой жидкости на бруцеллы (Brucella spp.)</v>
          </cell>
        </row>
        <row r="9147">
          <cell r="B9147" t="str">
            <v>Определение антител к возбудителям иксодовых клещевых боррелиозов группы Borrelia burgdorferi sensu lato в спинномозговой жидкости</v>
          </cell>
        </row>
        <row r="9148">
          <cell r="B9148" t="str">
            <v>Определение антител класса М (IgM) к возбудителям иксодовых клещевых боррелиозов группы Borrelia burgdorferi sensu lato в спинномозговой жидкости</v>
          </cell>
        </row>
        <row r="9149">
          <cell r="B9149" t="str">
            <v>Определение антител класса G (IgG) к возбудителям иксодовых клещевых боррелиозов группы Borrelia burgdorferi sensu lato в спинномозговой жидкости</v>
          </cell>
        </row>
        <row r="9150">
          <cell r="B9150" t="str">
            <v>Определение суммарных антител к возбудителям иксодовых клещевых боррелиозов группы Borrelia burgdorferi sensu lato в спинномозговой жидкости</v>
          </cell>
        </row>
        <row r="9151">
          <cell r="B9151" t="str">
            <v>Молекулярно-биологическое исследование спинномозговой жидкости на бруцеллы (Brucella spp.)</v>
          </cell>
        </row>
        <row r="9152">
          <cell r="B9152" t="str">
            <v>Определение ДНК бруцелл (Brucella spp.) в спинномозговой жидкости методом ПЦР</v>
          </cell>
        </row>
        <row r="9153">
          <cell r="B9153" t="str">
            <v>Молекулярно-биологическое исследование спинномозговой жидкости на возбудителей иксодовых клещевых боррелиозов группы Borrelia burgdorferi sensu lato</v>
          </cell>
        </row>
        <row r="9154">
          <cell r="B9154" t="str">
            <v>Определение ДНК возбудителей иксодовых клещевых боррелиозов группы Borrelia burgdorferi sensu lato в спинномозговой жидкости методом ПЦР</v>
          </cell>
        </row>
        <row r="9155">
          <cell r="B9155" t="str">
            <v>Молекулярно-биологическое исследование спинномозговой жидкости на возбудителя иксодового клещевого боррелиоза - Borrelia miyamotoi</v>
          </cell>
        </row>
        <row r="9156">
          <cell r="B9156" t="str">
            <v>Определение ДНК возбудителя иксодового клещевого боррелиоза - Borrelia miyamotoi в спинномозговой жидкости методом ПЦР</v>
          </cell>
        </row>
        <row r="9157">
          <cell r="B9157" t="str">
            <v>Молекулярно-биологическое исследование спинномозговой жидкости на анаплазму фагоцитофиллум (Anaplasma phagocytophillum)</v>
          </cell>
        </row>
        <row r="9158">
          <cell r="B9158" t="str">
            <v>Определение ДНК анаплазмы фагоцитофиллум (Anaplasma phagocytophillum) в спинномозговой жидкости методом ПЦР</v>
          </cell>
        </row>
        <row r="9159">
          <cell r="B9159" t="str">
            <v>Молекулярно-биологическое исследование спинномозговой жидкости на возбудителей моноцитарного эрлихиоза человека: Ehrlichia muris, Ehrlichia chaffeensis</v>
          </cell>
        </row>
        <row r="9160">
          <cell r="B9160" t="str">
            <v>Определение ДНК эрлихии мурис и эрлихии чафенсис (Ehrlichia muris, Ehrlichia chaffeensis) в спинномозговой жидкости методом ПЦР</v>
          </cell>
        </row>
        <row r="9161">
          <cell r="B9161" t="str">
            <v>Молекулярно-биологическое исследование спинномозговой жидкости на коксиеллу Бернета (Coxiella burnetii)</v>
          </cell>
        </row>
        <row r="9162">
          <cell r="B9162" t="str">
            <v>Определение ДНК коксиеллы Бернета (Coxiella burnetii) в спинномозговой жидкости методом ПЦР</v>
          </cell>
        </row>
        <row r="9163">
          <cell r="B9163" t="str">
            <v>Молекулярно-биологическое исследование спинномозговой жидкости на лептоспиру интерроганс (Leptospira interrogans)</v>
          </cell>
        </row>
        <row r="9164">
          <cell r="B9164" t="str">
            <v>Определение ДНК лептоспиры интерроганс (Leptospira interrogans) в спинномозговой жидкости методом ПЦР</v>
          </cell>
        </row>
        <row r="9165">
          <cell r="B9165" t="str">
            <v>Молекулярно-биологическое исследование спинномозговой жидкости на вирус Западного Нила (West Nile virus)</v>
          </cell>
        </row>
        <row r="9166">
          <cell r="B9166" t="str">
            <v>Определение РНК вируса Западного Нила (West Nile virus) спинномозговой жидкости методом ПЦР</v>
          </cell>
        </row>
        <row r="9167">
          <cell r="B9167" t="str">
            <v>Определение антител к вирусу Западного Нила в спинномозговой жидкости</v>
          </cell>
        </row>
        <row r="9168">
          <cell r="B9168" t="str">
            <v>Определение антител класса M (IgM) к вирусу Западного Нила в спинномозговой жидкости</v>
          </cell>
        </row>
        <row r="9169">
          <cell r="B9169" t="str">
            <v>Определение антител класса G (IgG) к вирусу Западного Нила в спинномозговой жидкости</v>
          </cell>
        </row>
        <row r="9170">
          <cell r="B9170" t="str">
            <v>Молекулярно-биологическое исследование спинномозговой жидкости на микобактерии туберкулеза (Mycobacterium tuberculosis complex)</v>
          </cell>
        </row>
        <row r="9171">
          <cell r="B9171" t="str">
            <v>Определение ДНК микобактерий туберкулеза (Mycobacterium tuberculosis complex) в спинномозговой жидкости</v>
          </cell>
        </row>
        <row r="9172">
          <cell r="B9172" t="str">
            <v>Молекулярно-биологическое исследование спинномозговой жидкости на Mycobacterium tuberculosis complex (M. tuberculosis, M. bovis, M. bovis BCG) с дифференциацией видов</v>
          </cell>
        </row>
        <row r="9173">
          <cell r="B9173" t="str">
            <v>Определение ДНК Mycobacterium tuberculosis complex (M. tuberculosis, M. bovis, M. bovis BCG) с дифференциацией вида в спинномозговой жидкости методом ПЦР</v>
          </cell>
        </row>
        <row r="9174">
          <cell r="B9174" t="str">
            <v>Молекулярно-биологическое исследование нативного препарата тканей центральной нервной системы/головного мозга или парафинового блока на микобактерий туберкулеза (Mycobacterium tuberculosis complex)</v>
          </cell>
        </row>
        <row r="9175">
          <cell r="B9175" t="str">
            <v>Определение ДНК микобактерий туберкулеза (Mycobacterium tuberculosis complex) в нативном препарате тканей центральной нервной системы/головного мозга или парафиновом блоке методом ПЦР</v>
          </cell>
        </row>
        <row r="9176">
          <cell r="B9176" t="str">
            <v>Молекулярно-биологическое исследование нативного препарата тканей центральной нервной системы/головного мозга или парафинового блока для дифференциации видов Mycobacterium tuberculosis complex (M. tuberculosis, M. bovis, M. bovis BCG)</v>
          </cell>
        </row>
        <row r="9177">
          <cell r="B9177" t="str">
            <v>Определение ДНК Mycobacterium tuberculosis complex (M. tuberculosis, M. bovis, M. bovis BCG) с дифференциацией вида в нативном препарате тканей центральной нервной системы/головного мозга или парафиновом блоке методом ПЦР</v>
          </cell>
        </row>
        <row r="9178">
          <cell r="B9178" t="str">
            <v>Экспресс-определение чувствительности к антибиотикам эндотоксинов в спинномозговой жидкости</v>
          </cell>
        </row>
        <row r="9179">
          <cell r="B9179" t="str">
            <v>Молекулярно-биологическое исследование нативного препарата тканей периферической нервной системы или парафинового блока на микобактерии туберкулеза (Mycobacterium tuberculosis complex)</v>
          </cell>
        </row>
        <row r="9180">
          <cell r="B9180" t="str">
            <v>Определение ДНК микобактерий туберкулеза (Mycobacterium tuberculosis complex) в нативном препарате тканей периферической нервной системы или парафиновом блоке методом ПЦР</v>
          </cell>
        </row>
        <row r="9181">
          <cell r="B9181" t="str">
            <v>Молекулярно-биологическое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(M. tuberculosis, M. bovis, M. bovis BCG)</v>
          </cell>
        </row>
        <row r="9182">
          <cell r="B9182" t="str">
            <v>Определение ДНК Mycobacterium tuberculosis complex (M. tuberculosis, M. bovis, M. bovis BCG) с дифференциацией вида в нативном препарате тканей периферической нервной системы или парафиновом блоке методом ПЦР</v>
          </cell>
        </row>
        <row r="9183">
          <cell r="B9183" t="str">
            <v>Микробиологическое (культуральное) исследование отделяемого из ушей на аэробные и факультативно-анаэробные микроорганизмы</v>
          </cell>
        </row>
        <row r="9184">
          <cell r="B9184" t="str">
            <v>Микроскопическое исследование отделяемого из ушей на грибы (дрожжевые и мицелиальные)</v>
          </cell>
        </row>
        <row r="9185">
          <cell r="B9185" t="str">
            <v>Микробиологическое (культуральное) исследование отделяемого из ушей на дрожжевые грибы</v>
          </cell>
        </row>
        <row r="9186">
          <cell r="B9186" t="str">
            <v>Микробиологическое (культуральное) исследование отделяемого из ушей на мицелиальные грибы</v>
          </cell>
        </row>
        <row r="9187">
          <cell r="B9187" t="str">
            <v>Молекулярно-биологическое исследование нативного препарата тканей органа слуха или парафинового блока на микобактерии туберкулеза (Mycobacterium tuberculosis complex)</v>
          </cell>
        </row>
        <row r="9188">
          <cell r="B9188" t="str">
            <v>Определение ДНК микобактерий туберкулеза (Mycobacterium tuberculosis complex) в нативном препарате тканей органа слуха или парафиновом блоке методом ПЦР</v>
          </cell>
        </row>
        <row r="9189">
          <cell r="B9189" t="str">
            <v>Молекулярно-биологическое исследование нативного препарата тканей органа слуха или парафинового блока для дифференциации видов Mycobacterium tuberculosis complex (M. tuberculosis, M. bovis, M. bovis BCG)</v>
          </cell>
        </row>
        <row r="9190">
          <cell r="B9190" t="str">
            <v>Определение ДНК Mycobacterium tuberculosis complex (M. tuberculosis, M. bovis, M. bovis BCG) с дифференциацией вида в нативном препарате тканей органа слуха или парафиновом блоке методом ПЦР</v>
          </cell>
        </row>
        <row r="9191">
          <cell r="B9191" t="str">
            <v>Микроскопическое исследование отделяемого конъюнктивы на аэробные и факультативно-анаэробные микроорганизмы</v>
          </cell>
        </row>
        <row r="9192">
          <cell r="B9192" t="str">
            <v>Микробиологическое (культуральное) исследование отделяемого конъюнктивы (слезная жидкость) на гонококк (Neisseria gonorrhoeae)</v>
          </cell>
        </row>
        <row r="9193">
          <cell r="B9193" t="str">
            <v>Микробиологическое (культуральное) исследование отделяемого конъюнктивы (слезная жидкость) на менингококк (Neisseria meningitidis)</v>
          </cell>
        </row>
        <row r="9194">
          <cell r="B9194" t="str">
            <v>Микробиологическое (культуральное) исследование отделяемого конъюнктивы на аэробные и факультативно-анаэробные условно-патогенные микроорганизмы</v>
          </cell>
        </row>
        <row r="9195">
          <cell r="B9195" t="str">
            <v>Микроскопическое исследование отделяемого с век (соскобы с язв) на аэробные и факультативно-анаэробные микроорганизмы</v>
          </cell>
        </row>
        <row r="9196">
          <cell r="B9196" t="str">
            <v>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v>
          </cell>
        </row>
        <row r="9197">
          <cell r="B9197" t="str">
            <v>Молекулярно-биологическое исследование отделяемого конъюнктивы на хламидию трахоматис (Chlamydia trachomatis)</v>
          </cell>
        </row>
        <row r="9198">
          <cell r="B9198" t="str">
            <v>Определение ДНК хламидии трахоматис (Chlamydia trachomatis) в отделяемом конъюнктивы методом ПЦР</v>
          </cell>
        </row>
        <row r="9199">
          <cell r="B9199" t="str">
            <v>Микроскопическое исследование пунктата стекловидного тела на аэробные и факультативно-анаэробные условно-патогенные микроорганизмы</v>
          </cell>
        </row>
        <row r="9200">
          <cell r="B9200" t="str">
            <v>Микробиологическое (культуральное) исследование пунктата стекловидного тела на аэробные и факультативно-анаэробные микроорганизмы</v>
          </cell>
        </row>
        <row r="9201">
          <cell r="B9201" t="str">
            <v>Микроскопическое исследование соскоба с язв роговицы на аэробные и факультативно-анаэробные микроорганизмы</v>
          </cell>
        </row>
        <row r="9202">
          <cell r="B9202" t="str">
            <v>Микробиологическое (культуральное) исследование соскоба с язв роговицы на аэробные и факультативно-анаэробные микроорганизмы</v>
          </cell>
        </row>
        <row r="9203">
          <cell r="B9203" t="str">
            <v>Молекулярно-биологическое исследование отделяемого конъюнктивы на вирус простого герпеса 1 и 2 типов (Herpes simplex virus types 1, 2)</v>
          </cell>
        </row>
        <row r="9204">
          <cell r="B9204" t="str">
            <v>Определение ДНК вируса простого герпеса 1 и 2 типов (Herpes simplex virus types 1, 2) в отделяемом конъюнктивы методом ПЦР</v>
          </cell>
        </row>
        <row r="9205">
          <cell r="B9205" t="str">
            <v>Молекулярно-биологическое исследование отделяемого конъюнктивы на аденовирус (Adenovirus)</v>
          </cell>
        </row>
        <row r="9206">
          <cell r="B9206" t="str">
            <v>Определение ДНК аденовируса (Adenovirus) в отделяемом конъюнктивы методом ПЦР</v>
          </cell>
        </row>
        <row r="9207">
          <cell r="B9207" t="str">
            <v>Молекулярно-биологическое исследование соскоба с роговицы на аденовирус (Adenovirus)</v>
          </cell>
        </row>
        <row r="9208">
          <cell r="B9208" t="str">
            <v>Определение ДНК аденовируса (Adenovirus) в соскобах с роговицы методом ПЦР</v>
          </cell>
        </row>
        <row r="9209">
          <cell r="B9209" t="str">
            <v>Молекулярно-биологическое исследование соскоба с роговицы на вирус простого герпеса (Herpes simplex virus)</v>
          </cell>
        </row>
        <row r="9210">
          <cell r="B9210" t="str">
            <v>Определение ДНК вируса простого герпеса 1 и 2 типов (Herpes simplex virus types 1, 2) в соскобе с роговицы методом ПЦР</v>
          </cell>
        </row>
        <row r="9211">
          <cell r="B9211" t="str">
            <v>Молекулярно-биологическое исследование отделяемого конъюнктивы на вирус ветряной оспы и опоясывающего лишая (Varicella-Zoster virus)</v>
          </cell>
        </row>
        <row r="9212">
          <cell r="B9212" t="str">
            <v>Определение ДНК вируса ветряной оспы и опоясывающего лишая (Varicella-Zoster virus) в отделяемом конъюнктивы методом ПЦР</v>
          </cell>
        </row>
        <row r="9213">
          <cell r="B9213" t="str">
            <v>Молекулярно-биологическое исследование отделяемого коньюктивы на грибы рода кандида (Candida spp.) с уточнением вида</v>
          </cell>
        </row>
        <row r="9214">
          <cell r="B9214" t="str">
            <v>Определение ДНК грибов рода кандида (Candida spp.) с уточнением вида в отделяемом конъюнктивы методом ПЦР</v>
          </cell>
        </row>
        <row r="9215">
          <cell r="B9215" t="str">
            <v>Молекулярно-биологическое исследование отделяемого глаз на микрофилярии (Brugia malayi, Brugia timori, Wuchereria bancrofti)</v>
          </cell>
        </row>
        <row r="9216">
          <cell r="B9216" t="str">
            <v>Молекулярно-биологическое исследование отделяемого конъюнктивы на токсоплазму (Toxoplasma gondii)</v>
          </cell>
        </row>
        <row r="9217">
          <cell r="B9217" t="str">
            <v>Определение ДНК токсоплазмы (Toxoplasma gondii) в отделяемом конъюнктивы методом ПЦР</v>
          </cell>
        </row>
        <row r="9218">
          <cell r="B9218" t="str">
            <v>Микроскопическое исследование тканей глаза на наличие личинок и взрослых гельминтов</v>
          </cell>
        </row>
        <row r="9219">
          <cell r="B9219" t="str">
            <v>Микробиологическое (культуральное) исследование отделяемого конъюнктивы на грибы</v>
          </cell>
        </row>
        <row r="9220">
          <cell r="B9220" t="str">
            <v>Микроскопическое исследование отделяемого конъюнктивы на грибы</v>
          </cell>
        </row>
        <row r="9221">
          <cell r="B9221" t="str">
            <v>Молекулярно-биологическое исследование отделяемого конъюнктивы на гонококк (Neisseria gonorrhoeae)</v>
          </cell>
        </row>
        <row r="9222">
          <cell r="B9222" t="str">
            <v>Определение ДНК гонококка (Neisseria gonorrhoeae) в отделяемом конъюнктивы методом ПЦР</v>
          </cell>
        </row>
        <row r="9223">
          <cell r="B9223" t="str">
            <v>Молекулярно-биологическое исследование нативного препарата тканей органа зрения или парафинового блока на микобактерии туберкулеза (Mycobacterium tuberculosis complex)</v>
          </cell>
        </row>
        <row r="9224">
          <cell r="B9224" t="str">
            <v>Определение ДНК микобактерий туберкулеза (Mycobacterium tuberculosis complex) в нативном препарате тканей органа зрения или парафиновом блоке методом ПЦР</v>
          </cell>
        </row>
        <row r="9225">
          <cell r="B9225" t="str">
            <v>Молекулярно-биологическое исследование нативного препарата тканей органа зрения или парафинового блока для дифференциации видов Mycobacterium tuberculosis complex (M. tuberculosis, M. bovis, M. bovis BCG)</v>
          </cell>
        </row>
        <row r="9226">
          <cell r="B9226" t="str">
            <v>Определение ДНК Mycobacterium tuberculosis complex (M. tuberculosis, M. bovis, M. bovis BCG) с дифференциацией вида в нативном препарате тканей органа зрения или парафиновом блоке методом ПЦР</v>
          </cell>
        </row>
        <row r="9227">
          <cell r="B9227" t="str">
            <v>Микробиологическое (культуральное) отделяемого конъюнктивы на микобактерий туберкулеза (Mycobacterium tuberculosis complex)</v>
          </cell>
        </row>
        <row r="9228">
          <cell r="B9228" t="str">
            <v>Микробиологическое (культуральное) отделяемого конъюнктивы на плотных питательных средах на микобактерий туберкулеза (Mycobacterium tuberculosis complex)</v>
          </cell>
        </row>
        <row r="9229">
          <cell r="B9229" t="str">
            <v>Микробиологическое (культуральное) отделяемого конъюнктивы на жидких питательных средах на микобактерий туберкулеза (Mycobacterium tuberculosis complex)</v>
          </cell>
        </row>
        <row r="9230">
          <cell r="B9230" t="str">
            <v>Микроскопическое исследование отделяемого конъюнктивы на микобактерий туберкулеза (Mycobacterium tuberculosis)</v>
          </cell>
        </row>
        <row r="9231">
          <cell r="B9231" t="str">
            <v>Молекулярно-биологическое исследование отделяемого конъюнктивы на микобактерий туберкулеза (Mycobacterium tuberculosis)</v>
          </cell>
        </row>
        <row r="9232">
          <cell r="B9232" t="str">
            <v>Молекулярно-биологическое исследование отделяемого конъюнктивы на микобактерий туберкулеза (Mycobacterium tuberculosis) методом ПЦР</v>
          </cell>
        </row>
        <row r="9233">
          <cell r="B9233" t="str">
            <v>Молекулярно-биологическое исследование нативного препарата тканей органа обоняния или парафинового блока на микобактерий туберкулеза (Mycobacterium tuberculosis complex)</v>
          </cell>
        </row>
        <row r="9234">
          <cell r="B9234" t="str">
            <v>Определение ДНК микобактерии туберкулеза (Mycobacterium tuberculosis complex) в нативном препарате тканей органа обоняния или парафиновом блоке методом ПЦР</v>
          </cell>
        </row>
        <row r="9235">
          <cell r="B9235" t="str">
            <v>Молекулярно-биологическое исследование нативного препарата тканей органа обоняния или парафинового блока для дифференциации видов Mycobacterium tuberculosis complex (M. tuberculosis, M. bovis, M. bovis BCG)</v>
          </cell>
        </row>
        <row r="9236">
          <cell r="B9236" t="str">
            <v>Определение ДНК Mycobacterium tuberculosis complex (M. tuberculosis, M. bovis, M. bovis BCG) с дифференциацией вида в нативном препарате тканей органа обоняния или парафиновом блоке методом ПЦР</v>
          </cell>
        </row>
        <row r="9237">
          <cell r="B9237" t="str">
            <v>Микробиологическое (культуральное) исследование мочи на микобактерии (Mycobacterium spp.)</v>
          </cell>
        </row>
        <row r="9238">
          <cell r="B9238" t="str">
            <v>Микроскопическое исследование мочи на кислото- и спиртоустойчивые бактерии</v>
          </cell>
        </row>
        <row r="9239">
          <cell r="B9239" t="str">
            <v>Микробиологическое (культуральное) исследование мочи на аэробные и факультативно-анаэробные условно-патогенные микроорганизмы</v>
          </cell>
        </row>
        <row r="9240">
          <cell r="B9240" t="str">
            <v>Микроскопическое исследование осадка мочи на дрожжевые грибы</v>
          </cell>
        </row>
        <row r="9241">
          <cell r="B9241" t="str">
            <v>Микроскопическое исследование осадка мочи на яйца шистосом (Schistosoma haematobium)</v>
          </cell>
        </row>
        <row r="9242">
          <cell r="B9242" t="str">
            <v>Микроскопическое исследование осадка мочи на микрофиллярии вухерерии (Wuchereria bancrofti)</v>
          </cell>
        </row>
        <row r="9243">
          <cell r="B9243" t="str">
            <v>Микробиологическое (культуральное) исследование осадка мочи на дрожжевые грибы</v>
          </cell>
        </row>
        <row r="9244">
          <cell r="B9244" t="str">
            <v>Микроскопическое исследование осадка мочи на трихомонады (Trichomonas vaginalis)</v>
          </cell>
        </row>
        <row r="9245">
          <cell r="B9245" t="str">
            <v>Молекулярно-биологическое исследование мочи на цитомегаловирус (Cytomegalovirus)</v>
          </cell>
        </row>
        <row r="9246">
          <cell r="B9246" t="str">
            <v>Определение ДНК цитомегаловируса (Cytomegalovirus) в моче методом ПЦР, качественное исследование</v>
          </cell>
        </row>
        <row r="9247">
          <cell r="B9247" t="str">
            <v>Определение ДНК цитомегаловируса (Cytomegalovirus) в моче методом ПЦР, количественное исследование</v>
          </cell>
        </row>
        <row r="9248">
          <cell r="B9248" t="str">
            <v>Определение антигена возбудителя легионеллеза (Legionella/pneumophila) в моче</v>
          </cell>
        </row>
        <row r="9249">
          <cell r="B9249" t="str">
            <v>Молекулярно-биологическое исследование мочи на Pseudomonas aeruginosa</v>
          </cell>
        </row>
        <row r="9250">
          <cell r="B9250" t="str">
            <v>Определение ДНК Pseudomona saeruginosa в моче методом ПЦР, качественное исследование</v>
          </cell>
        </row>
        <row r="9251">
          <cell r="B9251" t="str">
            <v>Определение ДНК Pseudomonas aeruginosa в моче методом ПЦР, количественное исследование</v>
          </cell>
        </row>
        <row r="9252">
          <cell r="B9252" t="str">
            <v>Молекулярно-биологическое исследование мочи на Streptococcus pyogenes (SGA)</v>
          </cell>
        </row>
        <row r="9253">
          <cell r="B9253" t="str">
            <v>Определение ДНК Streptococcus pyogenes (SGA) в моче методом ПЦР, качественное исследование</v>
          </cell>
        </row>
        <row r="9254">
          <cell r="B9254" t="str">
            <v>Определение ДНК Streptococcus pyogenes (SGA) в моче методом ПЦР, количественное исследование</v>
          </cell>
        </row>
        <row r="9255">
          <cell r="B9255" t="str">
            <v>Молекулярно-биологическое исследование мочи на метициллин-чувствительные и метициллин-резистентные Staphylococcus aureus, метициллин-резистентные коагулазонегативных Staphylococcus spp.</v>
          </cell>
        </row>
        <row r="9256">
          <cell r="B9256" t="str">
            <v>Определение ДНК метициллин-чувствительных и метициллин-резистентных Staphylococcus aureus, метициллин-резистентных коагулазонегативных Staphylococcus spp в моче методом ПЦР, качественное исследование</v>
          </cell>
        </row>
        <row r="9257">
          <cell r="B9257" t="str">
            <v>Определение ДНК метициллин-чувствительных и метициллин-резистентных Staphylococcus aureus, метициллин-резистентных коагулазонегативных Staphylococcus spp. в моче методом ПЦР, количественное исследование</v>
          </cell>
        </row>
        <row r="9258">
          <cell r="B9258" t="str">
            <v>Молекулярно-биологическое исследование мочи на хламидию трахоматис (Chlamydia trachomatis)</v>
          </cell>
        </row>
        <row r="9259">
          <cell r="B9259" t="str">
            <v>Определение ДНК хламидии трахоматис (Chlamydia trachomatis) в моче методом ПЦР</v>
          </cell>
        </row>
        <row r="9260">
          <cell r="B9260" t="str">
            <v>Определение РНК хламидии трахоматис (Chlamydia trachomatis) в моче методом NASBA</v>
          </cell>
        </row>
        <row r="9261">
          <cell r="B9261" t="str">
            <v>Молекулярно-биологическое исследование мочи на гонококк (Neisseria gonorrhoeae)</v>
          </cell>
        </row>
        <row r="9262">
          <cell r="B9262" t="str">
            <v>Определение ДНК гонококка (Neiseria gonorrhoeae) в моче методом ПЦР</v>
          </cell>
        </row>
        <row r="9263">
          <cell r="B9263" t="str">
            <v>Определение РНК гонококка (Neiseria gonorrhoeae) в моче методом NASBA</v>
          </cell>
        </row>
        <row r="9264">
          <cell r="B9264" t="str">
            <v>Молекулярно-биологическое исследование мочи на трихомонас вагиналис (Trichomonas vaginalis)</v>
          </cell>
        </row>
        <row r="9265">
          <cell r="B9265" t="str">
            <v>Определение ДНК трихомонас вагиналис (Trichomonas vaginalis) в моче методом ПЦР, качественное исследование</v>
          </cell>
        </row>
        <row r="9266">
          <cell r="B9266" t="str">
            <v>Определение РНК трихомонас вагиналис (Trichomonas vaginalis) в моче методом NASBA</v>
          </cell>
        </row>
        <row r="9267">
          <cell r="B9267" t="str">
            <v>Молекулярно-биологическое исследование мочи на микоплазму гениталиум (Mycoplasma genitalium)</v>
          </cell>
        </row>
        <row r="9268">
          <cell r="B9268" t="str">
            <v>Определение ДНК микоплазмы гениталиум (Mycoplasma genitalium) в моче методом ПЦР</v>
          </cell>
        </row>
        <row r="9269">
          <cell r="B9269" t="str">
            <v>Определение ДНК микоплазмы гениталиум (Mycoplasma genitalium) в моче методом NASBA</v>
          </cell>
        </row>
        <row r="9270">
          <cell r="B9270" t="str">
            <v>Молекулярно-биологическое исследование мочи на микоплазму хоминис (Mycoplasma hominis)</v>
          </cell>
        </row>
        <row r="9271">
          <cell r="B9271" t="str">
            <v>Определение ДНК микоплазмы хоминис (Mycoplasma hominis) в моче методом ПЦР, качественное исследование</v>
          </cell>
        </row>
        <row r="9272">
          <cell r="B9272" t="str">
            <v>Определение ДНК микоплазмы хоминис (Mycoplasma hominis) в моче методом ПЦР, количественное исследование</v>
          </cell>
        </row>
        <row r="9273">
          <cell r="B9273" t="str">
            <v>Молекулярно-биологическое исследование мочи на уреаплазмы (Ureaplasma spp.)</v>
          </cell>
        </row>
        <row r="9274">
          <cell r="B9274" t="str">
            <v>Определение ДНК уреаплазм (Ureaplasma spp.) в моче методом ПЦР, качественное исследование</v>
          </cell>
        </row>
        <row r="9275">
          <cell r="B9275" t="str">
            <v>Определение ДНК уреаплазм (Ureaplasma spp.) в моче методом ПЦР, количественное исследование</v>
          </cell>
        </row>
        <row r="9276">
          <cell r="B9276" t="str">
            <v>Молекулярно-биологическое исследование мочи для выявления генов приобретенных карбапенемаз бактерий</v>
          </cell>
        </row>
        <row r="9277">
          <cell r="B9277" t="str">
            <v>Выявление генов приобретенных карбапенемаз класса металло-</v>
          </cell>
        </row>
        <row r="9278">
          <cell r="B9278" t="str">
            <v>-лактамаз (МБЛ) групп VIM, IMP и NDM в моче методом ПЦР</v>
          </cell>
        </row>
        <row r="9279">
          <cell r="B9279" t="str">
            <v>Выявление генов приобретенных карбапенемаз групп KPC и OXA-48-подобных в моче методом ПЦР</v>
          </cell>
        </row>
        <row r="9280">
          <cell r="B9280" t="str">
            <v>Молекулярно-биологическое исследование мочи на условно-патогенные генитальные микоплазмы (Ureaplasma parvum, Ureaplasma urealyticum, Mycoplasma hominis)</v>
          </cell>
        </row>
        <row r="9281">
          <cell r="B9281" t="str">
            <v>Определение ДНК условно-патогенных генитальных микоплазм (Ureaplasma parvum, Ureaplasma urealyticum, Mycoplasma hominis) в моче методом ПЦР, количественное исследование</v>
          </cell>
        </row>
        <row r="9282">
          <cell r="B9282" t="str">
            <v>Молекулярно-биологическое исследование мочи на возбудителей инфекции, передаваемые половым путем (Neisseria gonorrhoeae, Trichomonas vaginalis, Chlamydia trachomatis, Mycoplasma genitalium)</v>
          </cell>
        </row>
        <row r="9283">
          <cell r="B9283" t="str">
            <v>Определение ДНК возбудителей инфекции, передаваемые половым путем (Neisseria gonorrhoeae, Trichomonas vaginalis, Chlamydia trachomatis, Mycoplasma genitalium) в моче методом ПЦР</v>
          </cell>
        </row>
        <row r="9284">
          <cell r="B9284" t="str">
            <v>Молекулярно-биологическое исследование мочи на вирус простого герпеса 1 и 2 типов (Herpes simplex virus types 1, 2)</v>
          </cell>
        </row>
        <row r="9285">
          <cell r="B9285" t="str">
            <v>Определение ДНК вируса простого герпеса 1 и 2 типов (Herpes simplex virus types 1, 2) в моче методом ПЦР</v>
          </cell>
        </row>
        <row r="9286">
          <cell r="B9286" t="str">
            <v>Молекулярно-биологическое исследование мочи на уреаплазмы (Ureaplasma spp.) с уточнением вида</v>
          </cell>
        </row>
        <row r="9287">
          <cell r="B9287" t="str">
            <v>Определение ДНК уреаплазм (Ureaplasma spp.) с уточнением вида в моче методом ПЦР</v>
          </cell>
        </row>
        <row r="9288">
          <cell r="B9288" t="str">
            <v>Микробиологическое (культуральное) исследование мочи на лептоспиры (Leptospira interrogans)</v>
          </cell>
        </row>
        <row r="9289">
          <cell r="B9289" t="str">
            <v>Молекулярно-биологическое исследование мочи на бруцеллы (Brucella spp.)</v>
          </cell>
        </row>
        <row r="9290">
          <cell r="B9290" t="str">
            <v>Определение ДНК бруцелл (Brucella spp.) в моче методом ПЦР</v>
          </cell>
        </row>
        <row r="9291">
          <cell r="B9291" t="str">
            <v>Молекулярно-биологическое исследование мочи на лептоспиру интерроганс (Leptospira interrogans)</v>
          </cell>
        </row>
        <row r="9292">
          <cell r="B9292" t="str">
            <v>Определение ДНК лептоспиры интерроганс (Leptospira interrogans) в моче методом ПЦР</v>
          </cell>
        </row>
        <row r="9293">
          <cell r="B9293" t="str">
            <v>Молекулярно-биологическое исследование для выявления микобактерий туберкулеза (Mycobacterium tuberculosis complex) в моче</v>
          </cell>
        </row>
        <row r="9294">
          <cell r="B9294" t="str">
            <v>Определение ДНК микобактерий туберкулеза (Mycobacterium tuberculosis complex) в моче</v>
          </cell>
        </row>
        <row r="9295">
          <cell r="B9295" t="str">
            <v>Молекулярно-биологическое исследование для дифференцирования видов Mycobacterium tuberculosis complex (M. tuberculosis, M. bovis, M. bovis BCG) в моче</v>
          </cell>
        </row>
        <row r="9296">
          <cell r="B9296" t="str">
            <v>Определение ДНК Mycobacterium tuberculosis complex (M. tuberculosis, M. bovis, M. bovis BCG) с дифференцировкой вида в моче методом ПЦР</v>
          </cell>
        </row>
        <row r="9297">
          <cell r="B9297" t="str">
            <v>Микробиологическое (культуральное) исследование мочи на бруцеллы (Brucella spp.)</v>
          </cell>
        </row>
        <row r="9298">
          <cell r="B9298" t="str">
            <v>Микробиологическое (культуральное) исследование мочи на кишечную палочку (Escherichia coli) с применением автоматизированного посева</v>
          </cell>
        </row>
        <row r="9299">
          <cell r="B9299" t="str">
            <v>Молекулярно-биологическое исследование нативного препарата тканей почек/мочевыделительной системы или парафинового блока на микобактерии туберкулеза (Mycobacterium tuberculosis complex)</v>
          </cell>
        </row>
        <row r="9300">
          <cell r="B9300" t="str">
            <v>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v>
          </cell>
        </row>
        <row r="9301">
          <cell r="B9301" t="str">
            <v>Молекулярно-биологическое исследование нативного препарата тканей почек/мочевыделительной системы или парафинового блока для дифференциации видов Mycobacterium tuberculosis complex (M. tuberculosis, M. bovis, M. bovis BCG)</v>
          </cell>
        </row>
        <row r="9302">
          <cell r="B9302" t="str">
            <v>Определение ДНК Mycobacterium tuberculosis complex (M. tuberculosis, M. bovis, M. bovis BCG) с дифференциацией вида в нативном препарате тканей почек/мочевыделительной системы или парафиновом блоке методом ПЦР</v>
          </cell>
        </row>
        <row r="9303">
          <cell r="B9303" t="str">
            <v>Микроскопическое исследование мочи на микобактерий туберкулеза (Mycobacterium tuberculosis)</v>
          </cell>
        </row>
        <row r="9304">
          <cell r="B9304" t="str">
            <v>Экспресс-определение чувствительности к антибиотикам эндотоксинов в моче</v>
          </cell>
        </row>
        <row r="9305">
          <cell r="B9305" t="str">
            <v>Бактериологическое исследование перитонеальной жидкости на аэробные и факультативно-анаэробные условно-патогенные микроорганизмы</v>
          </cell>
        </row>
        <row r="9306">
          <cell r="B9306" t="str">
            <v>Микробиологическое (культуральное) исследование перитонеальной жидкости на анаэробные неспорообразующие микроорганизмы</v>
          </cell>
        </row>
        <row r="9307">
          <cell r="B9307" t="str">
            <v>Микробиологическое (культуральное) исследование перитонеальной жидкости на грибы (дрожжевые и мицелиальные)</v>
          </cell>
        </row>
        <row r="9308">
          <cell r="B9308" t="str">
            <v>Определение чувствительности микроорганизмов к антимикробным химиотерапевтическим препаратам</v>
          </cell>
        </row>
        <row r="9309">
          <cell r="B9309" t="str">
            <v>Определение чувствительности микроорганизмов к антимикробным химиотерапевтическим препаратам диско-диффузионным методом</v>
          </cell>
        </row>
        <row r="9310">
          <cell r="B9310" t="str">
            <v>Определение чувствительности микроорганизмов к антимикробным химиотерапевтическим препаратам методом градиентной диффузии</v>
          </cell>
        </row>
        <row r="9311">
          <cell r="B9311" t="str">
            <v>Определение чувствительности микроорганизмов к антимикробным химиотерапевтическим препаратам методом разведений</v>
          </cell>
        </row>
        <row r="9312">
          <cell r="B9312" t="str">
            <v>Определение чувствительности микроорганизмов к антимикробным химиотерапевтическим препаратам с использованием автоматических анализаторов</v>
          </cell>
        </row>
        <row r="9313">
          <cell r="B9313" t="str">
            <v>Определение чувствительности микроорганизмов к антимикробным химиотерапевтическим препаратам методом пограничных концентраций</v>
          </cell>
        </row>
        <row r="9314">
          <cell r="B9314" t="str">
            <v>Определение бета-лактамаз расширенного спектра диско-диффузионным методом</v>
          </cell>
        </row>
        <row r="9315">
          <cell r="B9315" t="str">
            <v>Определение бета-лактамаз расширенного спектра методом градиентной диффузии</v>
          </cell>
        </row>
        <row r="9316">
          <cell r="B9316" t="str">
            <v>Определение бета-лактамаз расширенного спектра методом разведений</v>
          </cell>
        </row>
        <row r="9317">
          <cell r="B9317" t="str">
            <v>Определение бета-лактамаз расширенного спектра колориметрическим методом</v>
          </cell>
        </row>
        <row r="9318">
          <cell r="B9318" t="str">
            <v>Определение бета-лактамаз расширенного спектра методом масс-спектрометрии</v>
          </cell>
        </row>
        <row r="9319">
          <cell r="B9319" t="str">
            <v>Определение генов бета-лактамаз расширенного спектра методом амплификации нуклеиновых кислот</v>
          </cell>
        </row>
        <row r="9320">
          <cell r="B9320" t="str">
            <v>Определение генов бета-лактамаз расширенного спектра методом ДНК-гибридизации</v>
          </cell>
        </row>
        <row r="9321">
          <cell r="B9321" t="str">
            <v>Определение генов бета-лактамаз расширенного спектра методом определения нуклеотидной последовательности ДНК</v>
          </cell>
        </row>
        <row r="9322">
          <cell r="B9322" t="str">
            <v>Определение карбапенемаз диско-диффузионным методом</v>
          </cell>
        </row>
        <row r="9323">
          <cell r="B9323" t="str">
            <v>Определение карбапенемаз методом градиентной диффузии</v>
          </cell>
        </row>
        <row r="9324">
          <cell r="B9324" t="str">
            <v>Определение карбапенемаз методом разведений</v>
          </cell>
        </row>
        <row r="9325">
          <cell r="B9325" t="str">
            <v>Определение карбапенемаз колориметрическим методом</v>
          </cell>
        </row>
        <row r="9326">
          <cell r="B9326" t="str">
            <v>Определение карбапенемаз иммуноферментным методом</v>
          </cell>
        </row>
        <row r="9327">
          <cell r="B9327" t="str">
            <v>Определение карбапенемаз методом масс-спектрометрии</v>
          </cell>
        </row>
        <row r="9328">
          <cell r="B9328" t="str">
            <v>Определение генов карбапенемаз методом ДНК-гибридизации</v>
          </cell>
        </row>
        <row r="9329">
          <cell r="B9329" t="str">
            <v>Определение генов карбапенемаз методом амплификации нуклеиновых кислот</v>
          </cell>
        </row>
        <row r="9330">
          <cell r="B9330" t="str">
            <v>Определение генов карбапенемаз методом определения нуклеотидной последовательности ДНК</v>
          </cell>
        </row>
        <row r="9331">
          <cell r="B9331" t="str">
            <v>Определение цефалоспориназ диско-диффузионным методом</v>
          </cell>
        </row>
        <row r="9332">
          <cell r="B9332" t="str">
            <v>Определение цефалоспориназ методом градиентной диффузии</v>
          </cell>
        </row>
        <row r="9333">
          <cell r="B9333" t="str">
            <v>Определение цефалоспориназ методом разведений</v>
          </cell>
        </row>
        <row r="9334">
          <cell r="B9334" t="str">
            <v>Определение цефалоспориназ колориметрическим методом</v>
          </cell>
        </row>
        <row r="9335">
          <cell r="B9335" t="str">
            <v>Определение цефалоспориназ методом масс-спектрометрии</v>
          </cell>
        </row>
        <row r="9336">
          <cell r="B9336" t="str">
            <v>Определение генов цефалоспориназ методом ДНК-гибридизации</v>
          </cell>
        </row>
        <row r="9337">
          <cell r="B9337" t="str">
            <v>Определение генов цефалоспориназ методом амплификации нуклеиновых кислот</v>
          </cell>
        </row>
        <row r="9338">
          <cell r="B9338" t="str">
            <v>Определение генов цефалоспориназ методом определения нуклеотидной последовательности ДНК</v>
          </cell>
        </row>
        <row r="9339">
          <cell r="B9339" t="str">
            <v>Определение пенициллиназ колориметрическим методом</v>
          </cell>
        </row>
        <row r="9340">
          <cell r="B9340" t="str">
            <v>Определение mecA/mecC-опосредованной резистентности к бета-лактамам колориметрическим методом</v>
          </cell>
        </row>
        <row r="9341">
          <cell r="B9341" t="str">
            <v>Определение mecA/mecC-опосредованной резистентности к бета-лактамам иммуно-ферментным методом</v>
          </cell>
        </row>
        <row r="9342">
          <cell r="B9342" t="str">
            <v>Определение mecA/mecC-опосредованной резистентности к бета-лактамам методом масс-спектрометрии</v>
          </cell>
        </row>
        <row r="9343">
          <cell r="B9343" t="str">
            <v>Определение mecA/mecC-опосредованной резистентности к бета-лактамам методом ДНК-гибридизации</v>
          </cell>
        </row>
        <row r="9344">
          <cell r="B9344" t="str">
            <v>Определение mecA/mecC-опосредованной резистентности к бета-лактамам методом амплификации нуклеиновых кислот</v>
          </cell>
        </row>
        <row r="9345">
          <cell r="B9345" t="str">
            <v>Определение mecA/mecC-опосредованной резистентности к бета-лактамам методом определения нуклеотидной последовательности ДНК</v>
          </cell>
        </row>
        <row r="9346">
          <cell r="B9346" t="str">
            <v>Определение vanA/vanB-опосредованной резистентности к гликопептидам методом ДНК-гибридизации</v>
          </cell>
        </row>
        <row r="9347">
          <cell r="B9347" t="str">
            <v>Определение vanA/vanB-опосредованной резистентности к гликопептидам методом амплификации нуклеиновых кислот</v>
          </cell>
        </row>
        <row r="9348">
          <cell r="B9348" t="str">
            <v>Выявление vanA/vanB-опосредованной резистентности к гликопептидам методом определения нуклеотидной последовательности ДНК</v>
          </cell>
        </row>
        <row r="9349">
          <cell r="B9349" t="str">
            <v>Определение резистентности к полимиксинам колориметрическим методом</v>
          </cell>
        </row>
        <row r="9350">
          <cell r="B9350" t="str">
            <v>Определение mcr-опосредованной резистентности к полимиксинам методом ДНК-гибридизации</v>
          </cell>
        </row>
        <row r="9351">
          <cell r="B9351" t="str">
            <v>Определение mcr-опосредованной резистентности к полимиксинам методом амплификации нуклеиновых кислот</v>
          </cell>
        </row>
        <row r="9352">
          <cell r="B9352" t="str">
            <v>Определение mcr-опосредованной резистентности к полимиксинам методом определения нуклеотидной последовательности ДНК</v>
          </cell>
        </row>
        <row r="9353">
          <cell r="B9353" t="str">
            <v>Определение метаболитов анаэробных бактерий (летучих жирных кислот - ЛЖК)</v>
          </cell>
        </row>
        <row r="9354">
          <cell r="B9354" t="str">
            <v>Определение чувствительности микроорганизмов к бактериофагам</v>
          </cell>
        </row>
        <row r="9355">
          <cell r="B9355" t="str">
            <v>Определение метаболитов грибов</v>
          </cell>
        </row>
        <row r="9356">
          <cell r="B9356" t="str">
            <v>Иммуногистохимическое выявление возбудителей инфекций</v>
          </cell>
        </row>
        <row r="9357">
          <cell r="B9357" t="str">
            <v>Микробиологическое (культуральное) исследование грудного молока на аэробные и факультативно-анаэробные микроорганизмы</v>
          </cell>
        </row>
        <row r="9358">
          <cell r="B9358" t="str">
            <v>Микробиологическое (культуральное) исследование грудного молока на золотистый стафилококк</v>
          </cell>
        </row>
        <row r="9359">
          <cell r="B9359" t="str">
            <v>Микробиологическое (культуральное) исследование грудного молока на аэробные и факультативно-анаэробные условно-патогенные микроорганизмы</v>
          </cell>
        </row>
        <row r="9360">
          <cell r="B9360" t="str">
            <v>Молекулярно-биологическое исследование ворсинок хориона, биоптатов плаценты, пунктатов костного мозга на парвовирус B19 (Parvovirus B19)</v>
          </cell>
        </row>
        <row r="9361">
          <cell r="B9361" t="str">
            <v>Определение ДНК парвовируса B19 (Parvovirus B19) в ворсинках хориона, биоптатах плаценты, пунктатах костного мозга методом ПЦР, качественное исследование</v>
          </cell>
        </row>
        <row r="9362">
          <cell r="B9362" t="str">
            <v>Определение ДНК парвовируса B19 (Parvovirus B19) в ворсинках хориона, биоптатах плаценты, пунктатах костного мозга методом ПЦР, количественное исследование</v>
          </cell>
        </row>
        <row r="9363">
          <cell r="B9363" t="str">
            <v>Молекулярно-биологическое исследование амниотической жидкости на парвовирус B19 (Parvovirus B19)</v>
          </cell>
        </row>
        <row r="9364">
          <cell r="B9364" t="str">
            <v>Определение ДНК парвовируса B19 (Parvovirus B19) в амниотической жидкости методом ПЦР, качественное исследование</v>
          </cell>
        </row>
        <row r="9365">
          <cell r="B9365" t="str">
            <v>Определение ДНК парвовируса B19 (Parvovirus B19) в амниотической жидкости методом ПЦР, количественное исследование</v>
          </cell>
        </row>
        <row r="9366">
          <cell r="B9366" t="str">
            <v>Молекулярно-биологическое исследование асцитической жидкости на парвовирус B19 (Parvovirus B19)</v>
          </cell>
        </row>
        <row r="9367">
          <cell r="B9367" t="str">
            <v>Определение ДНК парвовируса B19 (Parvovirus B19) в асцитической жидкости методом ПЦР, качественное исследование</v>
          </cell>
        </row>
        <row r="9368">
          <cell r="B9368" t="str">
            <v>Определение ДНК парвовируса B19 (Parvovirus B19) в асцитической жидкости методом ПЦР, количественное исследование</v>
          </cell>
        </row>
        <row r="9369">
          <cell r="B9369" t="str">
            <v>Молекулярно-биологическое исследование биоптатов и пунктатов из очагов поражения органов и тканей на цитомегаловирус (Cytomegalovirus)</v>
          </cell>
        </row>
        <row r="9370">
          <cell r="B9370" t="str">
            <v>Определение ДНК цитомегаловируса (Cytomegalovirus) в биоптатах и пунктатах из очагов поражения органов и тканей методом ПЦР, качественное исследование</v>
          </cell>
        </row>
        <row r="9371">
          <cell r="B9371" t="str">
            <v>Определение ДНК цитомегаловируса (Cytomegalovirus) в биоптатах и пунктатах из очагов поражения органов и тканей методом ПЦР, количественное исследование</v>
          </cell>
        </row>
        <row r="9372">
          <cell r="B9372" t="str">
            <v>Молекулярно-биологическое исследование амниотической жидкости на цитомегаловирус (Cytomegalovirus)</v>
          </cell>
        </row>
        <row r="9373">
          <cell r="B9373" t="str">
            <v>Определение ДНК цитомегаловируса (Cytomegalovirus) в амниотической жидкости методом ПЦР, качественное исследование</v>
          </cell>
        </row>
        <row r="9374">
          <cell r="B9374" t="str">
            <v>Определение ДНК цитомегаловируса (Cytomegalovirus) в амниотической жидкости методом ПЦР, количественное исследование</v>
          </cell>
        </row>
        <row r="9375">
          <cell r="B9375" t="str">
            <v>Молекулярно-биологическое исследование биоптатов и пунктатов из очагов поражения органов и тканей на вирус Эпштейна-Барр (Epstein-Barr virus)</v>
          </cell>
        </row>
        <row r="9376">
          <cell r="B9376" t="str">
            <v>Определение ДНК вируса Эпштейна-Барр (Epstein-Barr virus) в биоптатах и пунктатах из очагов поражения органов и тканей методом ПЦР, качественное исследование</v>
          </cell>
        </row>
        <row r="9377">
          <cell r="B9377" t="str">
            <v>Определение ДНК вируса Эпштейна-Барр (Epstein-Barr virus) в биоптатах и пунктатах из очагов поражения органов и тканей методом ПЦР, количественное исследование</v>
          </cell>
        </row>
        <row r="9378">
          <cell r="B9378" t="str">
            <v>Молекулярно-биологическое исследование биоптатов и пунктатов из очагов поражения органов и тканей на вирус герпеса 6 типа (HHV6)</v>
          </cell>
        </row>
        <row r="9379">
          <cell r="B9379" t="str">
            <v>Определение ДНК вируса герпеса 6 типа (HHV6) в биоптатах и пунктатах из очагов поражения органов и тканей методом ПЦР, качественное исследование</v>
          </cell>
        </row>
        <row r="9380">
          <cell r="B9380" t="str">
            <v>Определение ДНК вируса герпеса 6 типа (HHV6) в биоптатах и пунктатах из очагов поражения органов и тканей методом ПЦР, количественное исследование</v>
          </cell>
        </row>
        <row r="9381">
          <cell r="B9381" t="str">
            <v>Молекулярно-биологическое исследование амниотической жидкости на листерии (Listeria monocytogenes)</v>
          </cell>
        </row>
        <row r="9382">
          <cell r="B9382" t="str">
            <v>Определение ДНК листерии (Listeria monocytogenes) в амниотической жидкости методом ПЦР, качественное исследование</v>
          </cell>
        </row>
        <row r="9383">
          <cell r="B9383" t="str">
            <v>Определение ДНК листерии (Listeria monocytogenes) в амниотической жидкости методом ПЦР, количественное исследование</v>
          </cell>
        </row>
        <row r="9384">
          <cell r="B9384" t="str">
            <v>Молекулярно-биологическое исследование ворсинок хориона, биоптатов или пунктатов тканей внутренних органов на листерии (Listeria monocytogenes)</v>
          </cell>
        </row>
        <row r="9385">
          <cell r="B9385" t="str">
            <v>Определение ДНК листерии (Listeria monocytogenes) в ворсинках хориона, биоптатах или пунктатах тканей внутренних органов методом ПЦР, качественное исследование</v>
          </cell>
        </row>
        <row r="9386">
          <cell r="B9386" t="str">
            <v>Определение ДНК листерии (Listeria monocytogenes) в ворсинках хориона, биоптатах или пунктатах тканей внутренних органов методом ПЦР, количественное исследование</v>
          </cell>
        </row>
        <row r="9387">
          <cell r="B9387" t="str">
            <v>Молекулярно-биологическое исследование биоптатов или пунктатов из очагов поражения органов и тканей на Pneumocystis jirovecii</v>
          </cell>
        </row>
        <row r="9388">
          <cell r="B9388" t="str">
            <v>Определение ДНК Pneumocystis jirovecii в биоптатах или пунктатах из очагов поражения органов и тканей методом ПЦР</v>
          </cell>
        </row>
        <row r="9389">
          <cell r="B9389" t="str">
            <v>Молекулярно-биологическое исследование биоптатов или пунктатов из очагов поражения органов и тканей на Pseudomonas aeruginosa</v>
          </cell>
        </row>
        <row r="9390">
          <cell r="B9390" t="str">
            <v>Определение ДНК Pseudomonas aeruginosa в биоптатах или пунктатах из очагов поражения органов и тканей методом ПЦР, качественное исследование</v>
          </cell>
        </row>
        <row r="9391">
          <cell r="B9391" t="str">
            <v>Определение ДНК Pseudomonas aeruginosa в биоптатах или пунктатах из очагов поражения органов и тканей методом ПЦР, количественное исследование</v>
          </cell>
        </row>
        <row r="9392">
          <cell r="B9392" t="str">
            <v>Молекулярно-биологическое исследование амниотической жидкости на вирус краснухи (Rubella virus)</v>
          </cell>
        </row>
        <row r="9393">
          <cell r="B9393" t="str">
            <v>Определение РНК вируса краснухи (Rubella virus) в амниотической жидкости методом ПЦР</v>
          </cell>
        </row>
        <row r="9394">
          <cell r="B9394" t="str">
            <v>Молекулярно-биологическое исследование биоптатов и пунктатов из очагов поражения органов и тканей на Streptococcus pyogenes (SGA)</v>
          </cell>
        </row>
        <row r="9395">
          <cell r="B9395" t="str">
            <v>Определение ДНК Streptococcus pyogenes (SGA) в биоптатах или пунктатах из очагов поражения органов и тканей методом ПЦР, качественное исследование</v>
          </cell>
        </row>
        <row r="9396">
          <cell r="B9396" t="str">
            <v>Определение ДНК Streptococcus pyogenes (SGA) в биоптатах или пунктатах из очагов поражения органов и тканей методом ПЦР, количественное исследование</v>
          </cell>
        </row>
        <row r="9397">
          <cell r="B9397" t="str">
            <v>Молекулярно-биологическое исследование биоптатов и пунктатов из очагов поражения органов и тканей на метициллин-чувствительный и метициллин-резистентный Staphylococcus aureus, метициллин-резистентные коагулазонегативные Staphylococcus spp.</v>
          </cell>
        </row>
        <row r="9398">
          <cell r="B9398" t="str">
            <v>Определение ДНК метициллин-чувствительных и метициллин-резистентных Staphylococcus aureus, метициллин-резистентных коагулазонегативных Staphylococcus spp. в биоптатах или пунктатах из очагов поражения органов и тканей методом ПЦР, качественное исследовани</v>
          </cell>
        </row>
        <row r="9399">
          <cell r="B9399" t="str">
            <v>Определение ДНК метициллин-чувствительных и метициллин-резистентных Staphylococcus aureus, метициллин-резистентных коагулазонегативных Staphylococcus spp. в биоптатах или пунктатах из очагов поражения органов и тканей методом ПЦР, количественное исследова</v>
          </cell>
        </row>
        <row r="9400">
          <cell r="B9400" t="str">
            <v>Молекулярно-биологическое исследование биоптатов и пунктатов из очагов поражения органов и тканей на токсоплазмы (Toxoplasma gondii)</v>
          </cell>
        </row>
        <row r="9401">
          <cell r="B9401" t="str">
            <v>Определение ДНК токсоплазм (Toxoplasma gondii) в биоптатах или пунктатах из очагов поражения органов и тканей методом ПЦР</v>
          </cell>
        </row>
        <row r="9402">
          <cell r="B9402" t="str">
            <v>Молекулярно-биологическое исследование амниотической жидкости на токсоплазмы (Toxoplasma gondii)</v>
          </cell>
        </row>
        <row r="9403">
          <cell r="B9403" t="str">
            <v>Определение ДНК токсоплазм (Toxoplasma gondii) в амниотической жидкости методом ПЦР</v>
          </cell>
        </row>
        <row r="9404">
          <cell r="B9404" t="str">
            <v>Молекулярно-биологическое исследование для подтверждения принадлежности культуры микобактерий к Mycobacterium tuberculosis complex или нетуберкулезным микобактериям</v>
          </cell>
        </row>
        <row r="9405">
          <cell r="B9405" t="str">
            <v>Микробиологическое (культуральное) исследование для определения чувствительности микобактерий туберкулеза (Mycobacterium tuberculosis complex) к противотуберкулезным препаратам</v>
          </cell>
        </row>
        <row r="9406">
          <cell r="B9406" t="str">
            <v>Микробиологическое (культуральное) исследование для определения чувствительности (Mycobacterium tuberculosis complex) к противотуберкулезным препаратам первого ряда на жидких питательных средах</v>
          </cell>
        </row>
        <row r="9407">
          <cell r="B9407" t="str">
            <v>Микробиологическое (культуральное) исследование для определения чувствительности (Mycobacterium tuberculosis complex) к противотуберкулезным препаратам второго ряда на жидких питательных средах</v>
          </cell>
        </row>
        <row r="9408">
          <cell r="B9408" t="str">
            <v>Микробиологическое (культуральное) исследование для определения чувствительности (Mycobacterium tuberculosis complex) к одному препарату включая резервные на жидких питательных средах</v>
          </cell>
        </row>
        <row r="9409">
          <cell r="B9409" t="str">
            <v>Микробиологическое (культуральное) исследование для определения чувствительности (Mycobacterium tuberculosis complex) к противотуберкулезным препаратам первого ряда на плотных питательных средах</v>
          </cell>
        </row>
        <row r="9410">
          <cell r="B9410" t="str">
            <v>Микробиологическое (культуральное) исследование для определения чувствительности (Mycobacterium tuberculosis complex) к противотуберкулезным препаратам второго ряда на плотных питательных средах</v>
          </cell>
        </row>
        <row r="9411">
          <cell r="B9411" t="str">
            <v>Молекулярно-биологическое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v>
          </cell>
        </row>
        <row r="9412">
          <cell r="B9412" t="str">
            <v>Молекулярно-биологическое исследование культуры микобактерий для определения чувствительности микобактерий к противотуберкулезным препаратам</v>
          </cell>
        </row>
        <row r="9413">
          <cell r="B9413" t="str">
            <v>Молекулярно-биологическое исследование культуры, полученной путем бактериологического посева образцов различного биологического материала, для выявления генетических маркеров антибиотикорезистентности</v>
          </cell>
        </row>
        <row r="9414">
          <cell r="B9414" t="str">
            <v>Определение генов приобретенных карбапенемаз класса металло-</v>
          </cell>
        </row>
        <row r="9415">
          <cell r="B9415" t="str">
            <v>-лактамаз групп VIM, IMP и NDM в культуре, полученной путем бактериологического посева образцов различного биологического материала, методом ПЦР</v>
          </cell>
        </row>
        <row r="9416">
          <cell r="B9416" t="str">
            <v>Определение генов приобретенных карбапенемаз групп KPC и OXA-48-подобных в культуре, полученной путем бактериологического посева образцов различного биологического материала методом ПЦР</v>
          </cell>
        </row>
        <row r="9417">
          <cell r="B9417" t="str">
            <v xml:space="preserve">Определение генов </v>
          </cell>
        </row>
        <row r="9418">
          <cell r="B9418" t="str">
            <v>-лактамаз расширенного спектра в культуре, полученной путем бактериологического посева образцов различного биологического материала методом ПЦР</v>
          </cell>
        </row>
        <row r="9419">
          <cell r="B9419" t="str">
            <v>Определение генов метициллин-резистентных Staphylococcus aureus и метициллин-резистентных коагулазонегативных Staphylococcus spp. в культуре, полученной путем бактериологического посева образцов различного биологического материала методом ПЦР</v>
          </cell>
        </row>
        <row r="9420">
          <cell r="B9420" t="str">
            <v>Определение эндотоксина грамотрицательных бактерий</v>
          </cell>
        </row>
        <row r="9421">
          <cell r="B9421" t="str">
            <v>Определение мутаций ассоциированных с лекарственной устойчивостью в ДНК микобактерий туберкулеза (Mycobacterium tuberculosis complex)</v>
          </cell>
        </row>
        <row r="9422">
          <cell r="B9422" t="str">
            <v>Определение мутаций ассоциированных с лекарственной устойчивостью в ДНК микобактерий туберкулеза (Mycobacterium tuberculosis complex) методом ПЦР в режиме реального времени к препаратам первого ряда</v>
          </cell>
        </row>
        <row r="9423">
          <cell r="B9423" t="str">
            <v>Определение мутаций ассоциированных с лекарственной устойчивостью в ДНК микобактерий туберкулеза (Mycobacterium tuberculosis complex) методом ПЦР с дальнейшей гибридизацией к препаратам первого ряда</v>
          </cell>
        </row>
        <row r="9424">
          <cell r="B9424" t="str">
            <v>Определение мутаций ассоциированных с лекарственной устойчивостью в ДНК микобактерий туберкулеза (Mycobacterium tuberculosis complex) методом ПЦР в режиме реального времени к препаратам второго ряда</v>
          </cell>
        </row>
        <row r="9425">
          <cell r="B9425" t="str">
            <v>Определение мутаций ассоциированных с лекарственной устойчивостью в ДНК микобактерий туберкулеза (Mycobacterium tuberculosis complex) методом ПЦР с дальнейшей гибридизацией к препаратам второго ряда</v>
          </cell>
        </row>
        <row r="9426">
          <cell r="B9426" t="str">
            <v>Экспресс-определение чувствительности к антибиотикам эндотоксинов в экссудате</v>
          </cell>
        </row>
        <row r="9427">
          <cell r="B9427" t="str">
            <v>Экспресс-определение чувствительности к антибиотикам эндотоксинов в гнойном отделяемом</v>
          </cell>
        </row>
        <row r="9428">
          <cell r="B9428" t="str">
            <v>Молекулярно-биологическое исследование биопсийного (операционного) материала на вирус папилломы человека (Papilloma virus) высокого канцерогенного риска (16, 18 тип)</v>
          </cell>
        </row>
        <row r="9429">
          <cell r="B9429" t="str">
            <v>Молекулярно-генетическое исследование минимальной остаточной болезни при лейкозах при помощи пациент - специфичных праймеров</v>
          </cell>
        </row>
        <row r="9430">
          <cell r="B9430" t="str">
            <v>Определение полиморфизма G20210A протромбина в гене фактора II свертывания крови</v>
          </cell>
        </row>
        <row r="9431">
          <cell r="B9431" t="str">
            <v>Определение полиморфизма C677T метилентетрагидрофолат-редуктазы</v>
          </cell>
        </row>
        <row r="9432">
          <cell r="B9432" t="str">
            <v>Определение полиморфизма 455 G/A (замена гуанина на аденин в позиции 455) в гене бета-субъединицы фактора I</v>
          </cell>
        </row>
        <row r="9433">
          <cell r="B9433" t="str">
            <v>Определение полиморфизма Thr312Ala (замена треонина на аланин в позиции 312) альфа-субъединицы фактора I</v>
          </cell>
        </row>
        <row r="9434">
          <cell r="B9434" t="str">
            <v>Определение полиморфизма 675 4G/5G (инсерция гуанина в позиции 675) в гене ингибитора активатора плазминогена I типа (PAI-1)</v>
          </cell>
        </row>
        <row r="9435">
          <cell r="B9435" t="str">
            <v>Определение полиморфизма C46T (замена цитозина на тимин в позиции 46) в гене фактора XII</v>
          </cell>
        </row>
        <row r="9436">
          <cell r="B9436" t="str">
            <v>Определение полиморфизма C163T (замена цитозина на тимин в позиции 163) в гене фактора XIII</v>
          </cell>
        </row>
        <row r="9437">
          <cell r="B9437" t="str">
            <v>Определение мутации C282Y (замена цистеина на тирозин в позиции 282) в гене гемохроматоза (HLA-H, HFE)</v>
          </cell>
        </row>
        <row r="9438">
          <cell r="B9438" t="str">
            <v>Определение мутации H63D (замена гистидина на аспарагиновую кислоту в позиции 63) в гене гемохроматоза (HLA-H, HFE)</v>
          </cell>
        </row>
        <row r="9439">
          <cell r="B9439" t="str">
            <v>Определение полиморфизма 308 G/A (замена гуанина на аденин в позиции 308) в гене фактора некроза опухоли альфа</v>
          </cell>
        </row>
        <row r="9440">
          <cell r="B9440" t="str">
            <v>Молекулярно-генетическое исследование мутации в гене V617F (замена 617-ой аминокислоты с валина на фенилаланин) JAK2 (янус тирозин-киназа второго типа) в крови</v>
          </cell>
        </row>
        <row r="9441">
          <cell r="B9441" t="str">
            <v>Молекулярно-генетическое исследование мутации в гене V617F (замена 617-ой аминокислоты с валина на фенилаланин) JAK2 (янус тирозин-киназа второго типа) в крови, количественно</v>
          </cell>
        </row>
        <row r="9442">
          <cell r="B9442" t="str">
            <v>Молекулярно-генетическое исследование мутации гена FLT3 (fms-подобная тирозин-киназа третьего типа) в крови</v>
          </cell>
        </row>
        <row r="9443">
          <cell r="B9443" t="str">
            <v>Молекулярно-генетическое исследование мутации гена FLT3 (fms-подобная тирозин-киназа третьего типа) в костном мозге</v>
          </cell>
        </row>
        <row r="9444">
          <cell r="B9444" t="str">
            <v>Молекулярно-генетическое исследование мутации гена NPM1 (нуклеофосмин 1) в крови</v>
          </cell>
        </row>
        <row r="9445">
          <cell r="B9445" t="str">
            <v>Молекулярно-генетическое исследование мутации гена NPM1 (нуклеофосмин 1) в костном мозге</v>
          </cell>
        </row>
        <row r="9446">
          <cell r="B9446" t="str">
            <v>Молекулярно-генетическое исследование точечных мутаций гена bcr-abl (химерный ген, образованный слиянием области кластера разрывов на 22 хромосоме и гена тирозин-киназы Абельсона на 9 хромосоме)</v>
          </cell>
        </row>
        <row r="9447">
          <cell r="B9447" t="str">
            <v>Молекулярно-генетическое исследование мутации G1691A в гене фактора V (мутация Лейдена в V факторе свертывания)</v>
          </cell>
        </row>
        <row r="9448">
          <cell r="B9448" t="str">
            <v>Молекулярно-генетическое исследование мутаций: факторов H, I, B, СЗ, тромбомодулин, МСР</v>
          </cell>
        </row>
        <row r="9449">
          <cell r="B9449" t="str">
            <v>Определение активности металлопротеиназы ADAMTS-13 в плазме крови</v>
          </cell>
        </row>
        <row r="9450">
          <cell r="B9450" t="str">
            <v>Молекулярно-генетическое исследование маркеров Ph-негативных миелопролиферативных заболеваний (мутации в генах Jak2, MPL и CALR)</v>
          </cell>
        </row>
        <row r="9451">
          <cell r="B9451" t="str">
            <v>Определение полиморфизма гена SRY в крови</v>
          </cell>
        </row>
        <row r="9452">
          <cell r="B9452" t="str">
            <v>Определение полиморфизма гена рецептора фактора активации пероксисом (PPARy2)</v>
          </cell>
        </row>
        <row r="9453">
          <cell r="B9453" t="str">
            <v>Определение полиморфизма гена кодирующего цитохром P450sec (CYP11A)</v>
          </cell>
        </row>
        <row r="9454">
          <cell r="B9454" t="str">
            <v>Определение полиморфизма гена рецепторов андрогенов (AR)</v>
          </cell>
        </row>
        <row r="9455">
          <cell r="B9455" t="str">
            <v>Молекулярно-генетическое исследование генетических полиморфизмов ассоциированных с функциями интерлейкина 28B в крови</v>
          </cell>
        </row>
        <row r="9456">
          <cell r="B9456" t="str">
            <v>Определение частых мутаций митохондриального генома (MELAS, MERRF, Leight)</v>
          </cell>
        </row>
        <row r="9457">
          <cell r="B9457" t="str">
            <v>Определение полиморфизма в гене интерлейкина-B28</v>
          </cell>
        </row>
        <row r="9458">
          <cell r="B9458" t="str">
            <v>Выявление аллели 5701 локуса B главного комплекса гистосовместимости человека (HLA B*5701)</v>
          </cell>
        </row>
        <row r="9459">
          <cell r="B9459" t="str">
            <v>Определение мутации интегрина, бета-3</v>
          </cell>
        </row>
        <row r="9460">
          <cell r="B9460" t="str">
            <v>Определение полиморфизмов в гене эндотелиальной NO-синтазы (e NOS3)</v>
          </cell>
        </row>
        <row r="9461">
          <cell r="B9461" t="str">
            <v>Молекулярно-генетическое исследование делеций в гене дистрофина при МДД/МДБ (миодистрофия Дюшена-беккера) в крови</v>
          </cell>
        </row>
        <row r="9462">
          <cell r="B9462" t="str">
            <v>Молекулярно-генетическое исследование мутации в гене GJB2 (35 delG) (нейросенсорная тугоухость) в крови</v>
          </cell>
        </row>
        <row r="9463">
          <cell r="B9463" t="str">
            <v>Молекулярно-генетическое исследование делеций 7-го/или 8-го экзонов гена SMN1 (спинальная амиотрофия) в крови</v>
          </cell>
        </row>
        <row r="9464">
          <cell r="B9464" t="str">
            <v>Молекулярно-генетическое исследование мутаций в гене PAH (фенилкетонурия) в крови</v>
          </cell>
        </row>
        <row r="9465">
          <cell r="B9465" t="str">
            <v>Молекулярно-генетическое исследование мутаций в гене CFTR (муковисцидоз) в крови</v>
          </cell>
        </row>
        <row r="9466">
          <cell r="B9466" t="str">
            <v>Молекулярно-генетическое исследование микроделеций в Y хромосоме в крови</v>
          </cell>
        </row>
        <row r="9467">
          <cell r="B9467" t="str">
            <v>Молекулярно-генетическое исследование анеуплоидий (13, 18, 21 X и Y хромосом) в крови</v>
          </cell>
        </row>
        <row r="9468">
          <cell r="B9468" t="str">
            <v>Молекулярно-генетическое исследование анеуплоидий (13, 18, 21 15, 16, 22 X и Y хромосом) в крови</v>
          </cell>
        </row>
        <row r="9469">
          <cell r="B9469" t="str">
            <v>Молекулярно-генетическое исследование мутаций в генах BRCA1 и BRCA2 в крови</v>
          </cell>
        </row>
        <row r="9470">
          <cell r="B9470" t="str">
            <v>Молекулярно-генетическое исследование гистосовместимости (HLA ого разрешения при помощи секвенирования) для подбора неродственного донора костного мозга</v>
          </cell>
        </row>
        <row r="9471">
          <cell r="B9471" t="str">
            <v>Молекулярно-генетическое исследование химеризма кроветворения после неродственной трансплантации костного мозга</v>
          </cell>
        </row>
        <row r="9472">
          <cell r="B9472" t="str">
            <v>Молекулярно-генетическое исследование T-клеточной клональности (по генам бэта, гамма и дельта цепей T-клеточного рецептора)</v>
          </cell>
        </row>
        <row r="9473">
          <cell r="B9473" t="str">
            <v>Молекулярно-генетическое исследование B-клеточной клональности (по генам IgH, IgK, IgL и KDE)</v>
          </cell>
        </row>
        <row r="9474">
          <cell r="B9474" t="str">
            <v>Определение полиморфизма гена CYP2C9 (цитохром P450, семейство 2, подсемейство C, полипептид 9) семейства цитохромов P-450</v>
          </cell>
        </row>
        <row r="9475">
          <cell r="B9475" t="str">
            <v>Молекулярно-генетическое исследование мутаций в гене CHECK2 в крови</v>
          </cell>
        </row>
        <row r="9476">
          <cell r="B9476" t="str">
            <v>Молекулярно-генетическое исследование мутаций в гене NBS1 в крови</v>
          </cell>
        </row>
        <row r="9477">
          <cell r="B9477" t="str">
            <v>Молекулярно-генетическое исследование мутаций в гене TP53 в крови</v>
          </cell>
        </row>
        <row r="9478">
          <cell r="B9478" t="str">
            <v>Молекулярно-генетическое исследование мутаций в генах MLH1, MSH2, MSH6, PMS2 в крови</v>
          </cell>
        </row>
        <row r="9479">
          <cell r="B9479" t="str">
            <v>Молекулярно-генетическое исследование мутаций в гене APC в крови</v>
          </cell>
        </row>
        <row r="9480">
          <cell r="B9480" t="str">
            <v>Молекулярно-генетическое исследование мутаций в гене MYH в крови</v>
          </cell>
        </row>
        <row r="9481">
          <cell r="B9481" t="str">
            <v>Молекулярно-генетическое исследование мутаций в гене RET в крови</v>
          </cell>
        </row>
        <row r="9482">
          <cell r="B9482" t="str">
            <v>Молекулярно-генетическое исследование мутаций в гене VHL в крови</v>
          </cell>
        </row>
        <row r="9483">
          <cell r="B9483" t="str">
            <v>Молекулярно-генетическое исследование мутаций в гене SDHA в крови</v>
          </cell>
        </row>
        <row r="9484">
          <cell r="B9484" t="str">
            <v>Молекулярно-генетическое исследование мутаций в гене SDHD в крови</v>
          </cell>
        </row>
        <row r="9485">
          <cell r="B9485" t="str">
            <v>Молекулярно-генетическое исследование мутаций в гене SDHC в крови</v>
          </cell>
        </row>
        <row r="9486">
          <cell r="B9486" t="str">
            <v>Молекулярно-генетическое исследование мутаций в гене SDHB в крови</v>
          </cell>
        </row>
        <row r="9487">
          <cell r="B9487" t="str">
            <v>Молекулярно-генетическое исследование мутаций в гене PAX3 в крови</v>
          </cell>
        </row>
        <row r="9488">
          <cell r="B9488" t="str">
            <v>Молекулярно-генетическое исследование мутаций в гене SF3B1 в крови</v>
          </cell>
        </row>
        <row r="9489">
          <cell r="B9489" t="str">
            <v>Молекулярно-генетическое исследование мутаций в гене CEBPA в крови</v>
          </cell>
        </row>
        <row r="9490">
          <cell r="B9490" t="str">
            <v>Молекулярно-генетическое исследование мутаций в гене JAK2 в крови методом секвенирования</v>
          </cell>
        </row>
        <row r="9491">
          <cell r="B9491" t="str">
            <v>Определение микросателлитных повторов ДНК в биопсийном (операционном) материале методом ПЦР</v>
          </cell>
        </row>
        <row r="9492">
          <cell r="B9492" t="str">
            <v>Молекулярно-генетическое исследование мутаций в гене PTEN в биопсийном (операционном) материале</v>
          </cell>
        </row>
        <row r="9493">
          <cell r="B9493" t="str">
            <v>Молекулярно-генетическое исследование мутаций в гене SMAD4 в биопсийном (операционном) материале</v>
          </cell>
        </row>
        <row r="9494">
          <cell r="B9494" t="str">
            <v>Молекулярно-генетическое исследование мутаций в гене BMPRIA в биопсийном (операционном) материале</v>
          </cell>
        </row>
        <row r="9495">
          <cell r="B9495" t="str">
            <v>Молекулярно-генетическое исследование мутаций в гене MADH4 в биопсийном (операционном) материале</v>
          </cell>
        </row>
        <row r="9496">
          <cell r="B9496" t="str">
            <v>Молекулярно-генетическое исследование мутаций в гене KRAS в биопсийном (операционном) материале</v>
          </cell>
        </row>
        <row r="9497">
          <cell r="B9497" t="str">
            <v>Молекулярно-генетическое исследование мутаций в гене NRAS в биопсийном (операционном) материале</v>
          </cell>
        </row>
        <row r="9498">
          <cell r="B9498" t="str">
            <v>Молекулярно-генетическое исследование мутаций в гене BRAF в биопсийном (операционном) материале</v>
          </cell>
        </row>
        <row r="9499">
          <cell r="B9499" t="str">
            <v>Молекулярно-генетическое исследование мутации V600 BRAF</v>
          </cell>
        </row>
        <row r="9500">
          <cell r="B9500" t="str">
            <v>Молекулярно-генетическое исследование мутаций в гене BRCA1 в биопсийном (операционном) материале</v>
          </cell>
        </row>
        <row r="9501">
          <cell r="B9501" t="str">
            <v>Молекулярно-генетическое исследование мутаций в гене BRCA2 в биопсийном (операционном) материале</v>
          </cell>
        </row>
        <row r="9502">
          <cell r="B9502" t="str">
            <v>Молекулярно-генетическое исследование мутаций в гене c-KIT в биопсийном (операционном) материале</v>
          </cell>
        </row>
        <row r="9503">
          <cell r="B9503" t="str">
            <v>Молекулярно-генетическое исследование мутаций в гене PDGFRA</v>
          </cell>
        </row>
        <row r="9504">
          <cell r="B9504" t="str">
            <v>Определение полиморфизма гена DPD</v>
          </cell>
        </row>
        <row r="9505">
          <cell r="B9505" t="str">
            <v>Определение полиморфизма гена UGT1A1</v>
          </cell>
        </row>
        <row r="9506">
          <cell r="B9506" t="str">
            <v>Молекулярно-генетическое исследование мутаций в гене EGFR в биопсийном (операционном) материале</v>
          </cell>
        </row>
        <row r="9507">
          <cell r="B9507" t="str">
            <v>Молекулярно-генетическое исследование транслокаций гена ALK</v>
          </cell>
        </row>
        <row r="9508">
          <cell r="B9508" t="str">
            <v>Молекулярно-генетическое исследование транслокаций гена ROS1</v>
          </cell>
        </row>
        <row r="9509">
          <cell r="B9509" t="str">
            <v>Молекулярно-генетическое исследование транслокации t(2;13) в биопсийном (операционном) материале</v>
          </cell>
        </row>
        <row r="9510">
          <cell r="B9510" t="str">
            <v>Молекулярно-генетическое исследование транслокации t(1;13) в биопсийном (операционном) материале</v>
          </cell>
        </row>
        <row r="9511">
          <cell r="B9511" t="str">
            <v>Молекулярно-генетическое исследование транслокации t(x;2) в биопсийном (операционном) материале</v>
          </cell>
        </row>
        <row r="9512">
          <cell r="B9512" t="str">
            <v>Молекулярно-генетическое исследование транслокации t(11;22) в биопсийном (операционном) материале</v>
          </cell>
        </row>
        <row r="9513">
          <cell r="B9513" t="str">
            <v>Молекулярно-генетическое исследование транслокации t(21;22) в биопсийном (операционном) материале</v>
          </cell>
        </row>
        <row r="9514">
          <cell r="B9514" t="str">
            <v>Молекулярно-генетическое исследование транслокации t(2;22) в биопсийном (операционном) материале</v>
          </cell>
        </row>
        <row r="9515">
          <cell r="B9515" t="str">
            <v>Молекулярно-генетическое исследование транслокации t(7;22) в биопсийном (операционном) материале</v>
          </cell>
        </row>
        <row r="9516">
          <cell r="B9516" t="str">
            <v>Молекулярно-генетическое исследование транслокации t(17;22) в биопсийном (операционном) материале</v>
          </cell>
        </row>
        <row r="9517">
          <cell r="B9517" t="str">
            <v>Молекулярно-генетическое исследование транслокации t(16;21) в биопсийном (операционном) материале</v>
          </cell>
        </row>
        <row r="9518">
          <cell r="B9518" t="str">
            <v>Определение инверсии inv(22) в биопсийном (операционном) материале</v>
          </cell>
        </row>
        <row r="9519">
          <cell r="B9519" t="str">
            <v>Молекулярно-генетическое исследование транслокации t(12;16) в биопсийном (операционном) материале</v>
          </cell>
        </row>
        <row r="9520">
          <cell r="B9520" t="str">
            <v>Молекулярно-генетическое исследование транслокации t(12;22) в биопсийном (операционном) материале</v>
          </cell>
        </row>
        <row r="9521">
          <cell r="B9521" t="str">
            <v>Молекулярно-генетическое исследование транслокации t(12;15) в биопсийном (операционном) материале</v>
          </cell>
        </row>
        <row r="9522">
          <cell r="B9522" t="str">
            <v>Молекулярно-генетическое исследование транслокации t(9;22) в биопсийном (операционном) материале</v>
          </cell>
        </row>
        <row r="9523">
          <cell r="B9523" t="str">
            <v>Молекулярно-генетическое исследование транслокации t(9;17) в биопсийном (операционном) материале</v>
          </cell>
        </row>
        <row r="9524">
          <cell r="B9524" t="str">
            <v>Молекулярно-генетическое исследование транслокации t(9;15) в биопсийном (операционном) материале</v>
          </cell>
        </row>
        <row r="9525">
          <cell r="B9525" t="str">
            <v>Молекулярно-генетическое исследование транслокации t(3;9) в биопсийном (операционном) материале</v>
          </cell>
        </row>
        <row r="9526">
          <cell r="B9526" t="str">
            <v>Молекулярно-генетическое исследование транслокации t(1;2) в биопсийном (операционном) материале</v>
          </cell>
        </row>
        <row r="9527">
          <cell r="B9527" t="str">
            <v>Молекулярно-генетическое исследование транслокации t(2;19) в биопсийном (операционном) материале</v>
          </cell>
        </row>
        <row r="9528">
          <cell r="B9528" t="str">
            <v>Молекулярно-генетическое исследование транслокации t(2;17) в биопсийном (операционном) материале</v>
          </cell>
        </row>
        <row r="9529">
          <cell r="B9529" t="str">
            <v>Молекулярно-генетическое исследование транслокации t(2;2) в биопсийном (операционном) материале</v>
          </cell>
        </row>
        <row r="9530">
          <cell r="B9530" t="str">
            <v>Молекулярно-генетическое исследование транслокации t(2;11) в биопсийном (операционном) материале</v>
          </cell>
        </row>
        <row r="9531">
          <cell r="B9531" t="str">
            <v>Определение инверсии inv(2) в биопсийном (операционном) материале</v>
          </cell>
        </row>
        <row r="9532">
          <cell r="B9532" t="str">
            <v>Молекулярно-генетическое исследование транслокации t(7;16) в биопсийном (операционном) материале</v>
          </cell>
        </row>
        <row r="9533">
          <cell r="B9533" t="str">
            <v>Молекулярно-генетическое исследование транслокации t(11;16) в биопсийном (операционном) материале</v>
          </cell>
        </row>
        <row r="9534">
          <cell r="B9534" t="str">
            <v>Молекулярно-генетическое исследование транслокации t(X;18) в биопсийном (операционном) материале</v>
          </cell>
        </row>
        <row r="9535">
          <cell r="B9535" t="str">
            <v>Определение трисомии 8 хромосомы</v>
          </cell>
        </row>
        <row r="9536">
          <cell r="B9536" t="str">
            <v>Определение трисомии 20 хромосомы</v>
          </cell>
        </row>
        <row r="9537">
          <cell r="B9537" t="str">
            <v>Молекулярно-генетическое исследование мутаций в гене NF1 в биопсийном (операционном) материале</v>
          </cell>
        </row>
        <row r="9538">
          <cell r="B9538" t="str">
            <v>Определение транслокации генов EGLN1/PHD2 в биопсийном (операционном) материале</v>
          </cell>
        </row>
        <row r="9539">
          <cell r="B9539" t="str">
            <v>Молекулярно-генетическое исследование мутаций в гене KIF1  в биопсийном (операционном) материале</v>
          </cell>
        </row>
        <row r="9540">
          <cell r="B9540" t="str">
            <v>Определение транслокации генов SDH5/SDHAF2 в биопсийном (операционном) материале</v>
          </cell>
        </row>
        <row r="9541">
          <cell r="B9541" t="str">
            <v>Молекулярно-генетическое исследование мутаций в гене IDH1 в биопсийном (операционном) материале</v>
          </cell>
        </row>
        <row r="9542">
          <cell r="B9542" t="str">
            <v>Молекулярно-генетическое исследование мутаций в гене IDH2 в биопсийном (операционном) материале</v>
          </cell>
        </row>
        <row r="9543">
          <cell r="B9543" t="str">
            <v>Молекулярно-генетическое исследование мутаций в гене TMEM127 в биопсийном (операционном) материале</v>
          </cell>
        </row>
        <row r="9544">
          <cell r="B9544" t="str">
            <v>Молекулярно-генетическое исследование мутаций в гене MAX в биопсийном (операционном) материале</v>
          </cell>
        </row>
        <row r="9545">
          <cell r="B9545" t="str">
            <v>Молекулярно-генетическое исследование мутаций в гене HIF2  в биопсийном (операционном) материале</v>
          </cell>
        </row>
        <row r="9546">
          <cell r="B9546" t="str">
            <v>Молекулярно-генетическое исследование мутаций в гене RET в биопсийном (операционном) материале</v>
          </cell>
        </row>
        <row r="9547">
          <cell r="B9547" t="str">
            <v>Определение метилирования гена MGMT в биопсийном (операционном) материале</v>
          </cell>
        </row>
        <row r="9548">
          <cell r="B9548" t="str">
            <v>Молекулярно-генетическое исследование транслокации 1p/19q в биопсийном (операционном) материале</v>
          </cell>
        </row>
        <row r="9549">
          <cell r="B9549" t="str">
            <v>Молекулярно-генетическое исследование мутаций в гене NMYC в биопсийном (операционном) материале</v>
          </cell>
        </row>
        <row r="9550">
          <cell r="B9550" t="str">
            <v>Молекулярно-генетическое исследование точечной мутации с.7544_7574delCT в гене NOTCH1 методом ПЦР</v>
          </cell>
        </row>
        <row r="9551">
          <cell r="B9551" t="str">
            <v>Молекулярно-генетическое исследование мутаций в гене PAX3-F в биопсийном (операционном) материале</v>
          </cell>
        </row>
        <row r="9552">
          <cell r="B9552" t="str">
            <v>Молекулярно-генетическое исследование мутаций в гене PAX8 в биопсийном (операционном) материале</v>
          </cell>
        </row>
        <row r="9553">
          <cell r="B9553" t="str">
            <v>Молекулярно-генетическое исследование мутаций в гене KHR в биопсийном (операционном) материале</v>
          </cell>
        </row>
        <row r="9554">
          <cell r="B9554" t="str">
            <v>Молекулярно-генетическое исследование мутаций в гене EWSI в биопсийном (операционном) материале</v>
          </cell>
        </row>
        <row r="9555">
          <cell r="B9555" t="str">
            <v>Молекулярно-генетическое исследование мутаций в гене RBI в биопсийном (операционном) материале</v>
          </cell>
        </row>
        <row r="9556">
          <cell r="B9556" t="str">
            <v>Молекулярно-генетическое исследование мутаций G17V гена RHOA (количественное)</v>
          </cell>
        </row>
        <row r="9557">
          <cell r="B9557" t="str">
            <v>Молекулярно-генетическое исследование точечной мутации p.L625P в гене MYD88 методом ПЦР</v>
          </cell>
        </row>
        <row r="9558">
          <cell r="B9558" t="str">
            <v>Определение экспрессии мРНК NPM-ALK (количественное)</v>
          </cell>
        </row>
        <row r="9559">
          <cell r="B9559" t="str">
            <v>Определение экспрессии мРНК BCR-ABLp210 (количественное)</v>
          </cell>
        </row>
        <row r="9560">
          <cell r="B9560" t="str">
            <v>Определение экспрессии мРНК BCR-ABLp190 (количественное)</v>
          </cell>
        </row>
        <row r="9561">
          <cell r="B9561" t="str">
            <v>Определение экспрессии pML-RAR-a (количественное)</v>
          </cell>
        </row>
        <row r="9562">
          <cell r="B9562" t="str">
            <v>Молекулярно-генетическое исследование мутаций в гене STK11</v>
          </cell>
        </row>
        <row r="9563">
          <cell r="B9563" t="str">
            <v>Молекулярно-генетическое исследование мутаций в гене SDHA в биопсийном (операционном) материале</v>
          </cell>
        </row>
        <row r="9564">
          <cell r="B9564" t="str">
            <v>Молекулярно-генетическое исследование мутаций в гене SDHD в биопсийном (операционном) материале</v>
          </cell>
        </row>
        <row r="9565">
          <cell r="B9565" t="str">
            <v>Молекулярно-генетическое исследование мутаций в гене SDHC в биопсийном (операционном) материале</v>
          </cell>
        </row>
        <row r="9566">
          <cell r="B9566" t="str">
            <v>Молекулярно-генетическое исследование мутаций в гене SDHB в биопсийном (операционном) материале</v>
          </cell>
        </row>
        <row r="9567">
          <cell r="B9567" t="str">
            <v>Молекулярно-генетическое исследование мутаций в гене RET в биопсийном (операционном) материале</v>
          </cell>
        </row>
        <row r="9568">
          <cell r="B9568" t="str">
            <v>Молекулярно-генетическое исследование мутаций в гене VHL в биопсийном (операционном) материале</v>
          </cell>
        </row>
        <row r="9569">
          <cell r="B9569" t="str">
            <v>Определение амплификации гена MDM2 методом флюоресцентной гибридизации in situ (FISH)</v>
          </cell>
        </row>
        <row r="9570">
          <cell r="B9570" t="str">
            <v>Определение амплификации гена CDK4 методом флюоресцентной гибридизации in situ (FISH)</v>
          </cell>
        </row>
        <row r="9571">
          <cell r="B9571" t="str">
            <v>Определение амплификации гена HMGA2 методом флюоресцентной гибридизации in situ (FISH)</v>
          </cell>
        </row>
        <row r="9572">
          <cell r="B9572" t="str">
            <v>Определение амплификации гена SAS методом флюоресцентной гибридизации in situ (FISH)</v>
          </cell>
        </row>
        <row r="9573">
          <cell r="B9573" t="str">
            <v>Определение амплификации гена GL1 методом флюоресцентной гибридизации in situ (FISH)</v>
          </cell>
        </row>
        <row r="9574">
          <cell r="B9574" t="str">
            <v>Определение амплификации гена N-MYC в биопсийном (операционном) материале методом флюоресцентной гибридизации in situ (FISH)</v>
          </cell>
        </row>
        <row r="9575">
          <cell r="B9575" t="str">
            <v>Определение амплификации гена C-MYC в биопсийном (операционном) материале методом флюоресцентной гибридизации in situ (FISH)</v>
          </cell>
        </row>
        <row r="9576">
          <cell r="B9576" t="str">
            <v>Молекулярно-генетическое исследование мутаций в гене CTNNB1 в биопсийном (операционном) материале методом секвенирования</v>
          </cell>
        </row>
        <row r="9577">
          <cell r="B9577" t="str">
            <v>Молекулярно-генетическое исследование мутаций в гене KMT2A-AFF1 методом ПЦР</v>
          </cell>
        </row>
        <row r="9578">
          <cell r="B9578" t="str">
            <v>Молекулярно-генетическое исследование мутаций в гене ETV6-RUNX1 методом ПЦР</v>
          </cell>
        </row>
        <row r="9579">
          <cell r="B9579" t="str">
            <v>Молекулярно-генетическое исследование мутаций в гене RUNX1-RUNX1T1 методом ПЦР</v>
          </cell>
        </row>
        <row r="9580">
          <cell r="B9580" t="str">
            <v>Молекулярно-генетическое исследование мутаций в гене CBFB-MYH11 методом ПЦР</v>
          </cell>
        </row>
        <row r="9581">
          <cell r="B9581" t="str">
            <v>Молекулярно-генетическое исследование мутаций в гене PML-RARA методом ПЦР</v>
          </cell>
        </row>
        <row r="9582">
          <cell r="B9582" t="str">
            <v>Молекулярно-генетическое исследование мутаций в гене FLT3-TKI методом секвенирования</v>
          </cell>
        </row>
        <row r="9583">
          <cell r="B9583" t="str">
            <v>Молекулярно-генетическое исследование мутаций в гене NPM1 методом секвенирования</v>
          </cell>
        </row>
        <row r="9584">
          <cell r="B9584" t="str">
            <v>Молекулярно-генетическое исследование мутаций в гене CEBPA методом секвенирования</v>
          </cell>
        </row>
        <row r="9585">
          <cell r="B9585" t="str">
            <v>Молекулярно-генетическое исследование мутаций в гене GATA1 методом секвенирования</v>
          </cell>
        </row>
        <row r="9586">
          <cell r="B9586" t="str">
            <v>Молекулярно-генетическое исследование мутаций в гене FLT3-ITD</v>
          </cell>
        </row>
        <row r="9587">
          <cell r="B9587" t="str">
            <v>Определение транслокации генов C-MYC методом флюоресцентной гибридизации in situ (FISH)</v>
          </cell>
        </row>
        <row r="9588">
          <cell r="B9588" t="str">
            <v>Молекулярно-генетическое исследование транслокации t(15;17) в биопсийном (операционном) материале методом флюоресцентной гибридизации in situ (FISH)</v>
          </cell>
        </row>
        <row r="9589">
          <cell r="B9589" t="str">
            <v>Молекулярно-генетическое исследование транслокации t(8;21) в биопсийном (операционном) материале методом флюоресцентной гибридизации in situ (FISH)</v>
          </cell>
        </row>
        <row r="9590">
          <cell r="B9590" t="str">
            <v>Определение инверсии inv(16) в биопсийном (операционном) материале методом флюоресцентной гибридизации in situ (FISH)</v>
          </cell>
        </row>
        <row r="9591">
          <cell r="B9591" t="str">
            <v>Молекулярно-генетическое исследование транслокации t(4;11) в биопсийном (операционном) материале методом флюоресцентной гибридизации in situ (FISH)</v>
          </cell>
        </row>
        <row r="9592">
          <cell r="B9592" t="str">
            <v>Молекулярно-генетическое исследование транслокации t(12;21) в биопсийном (операционном) материале методом флюоресцентной гибридизации in situ (FISH)</v>
          </cell>
        </row>
        <row r="9593">
          <cell r="B9593" t="str">
            <v>Молекулярно-генетическое исследование транслокации t(8;14) в биопсийном (операционном) материале методом флюоресцентной гибридизации in situ (FISH)</v>
          </cell>
        </row>
      </sheetData>
      <sheetData sheetId="8"/>
      <sheetData sheetId="9"/>
      <sheetData sheetId="10">
        <row r="4">
          <cell r="C4" t="str">
            <v>Ультразвуковое исследование мягких тканей (одна анатомическая зона)</v>
          </cell>
        </row>
        <row r="5">
          <cell r="C5" t="str">
            <v>Ультразвуковое исследование кожи (одна анатомическая зона)</v>
          </cell>
        </row>
        <row r="6">
          <cell r="C6" t="str">
            <v>Ультразвуковое исследование костей</v>
          </cell>
        </row>
        <row r="7">
          <cell r="C7" t="str">
            <v>Ультразвуковое исследование позвоночника</v>
          </cell>
        </row>
        <row r="8">
          <cell r="C8" t="str">
            <v>Ультразвуковое исследование сустава</v>
          </cell>
        </row>
        <row r="9">
          <cell r="C9" t="str">
            <v>Ультразвуковое исследование тазобедренного сустава</v>
          </cell>
        </row>
        <row r="10">
          <cell r="C10" t="str">
            <v>Ультразвуковое исследование сухожилий</v>
          </cell>
        </row>
        <row r="11">
          <cell r="C11" t="str">
            <v>Ультразвуковое исследование селезенки</v>
          </cell>
        </row>
        <row r="12">
          <cell r="C12" t="str">
            <v>Ультразвуковое исследование лимфатических узлов (одна анатомическая зона)</v>
          </cell>
        </row>
        <row r="13">
          <cell r="C13" t="str">
            <v>Ультразвуковое исследование вилочковой железы</v>
          </cell>
        </row>
        <row r="14">
          <cell r="C14" t="str">
            <v>Ультразвуковое исследование слюнных желез</v>
          </cell>
        </row>
        <row r="15">
          <cell r="C15" t="str">
            <v>Ультразвуковое исследование тканей полости рта</v>
          </cell>
        </row>
        <row r="16">
          <cell r="C16" t="str">
            <v>Ультразвуковое исследование языка</v>
          </cell>
        </row>
        <row r="17">
          <cell r="C17" t="str">
            <v>Ультразвуковое исследование околоносовых пазух</v>
          </cell>
        </row>
        <row r="18">
          <cell r="C18" t="str">
            <v>Ультразвуковое исследование гортани</v>
          </cell>
        </row>
        <row r="19">
          <cell r="C19" t="str">
            <v>Ультразвуковое исследование миндалин</v>
          </cell>
        </row>
        <row r="20">
          <cell r="C20" t="str">
            <v>Ультразвуковое исследование плевральной полости</v>
          </cell>
        </row>
        <row r="21">
          <cell r="C21" t="str">
            <v>Ультразвуковое исследование легких</v>
          </cell>
        </row>
        <row r="22">
          <cell r="C22" t="str">
            <v>Ультразвуковое исследование средостения</v>
          </cell>
        </row>
        <row r="23">
          <cell r="C23" t="str">
            <v>Ультразвуковое исследование интраоперационное</v>
          </cell>
        </row>
        <row r="24">
          <cell r="C24" t="str">
            <v>Внутрисосудистое ультразвуковое исследование сосудистой стенки</v>
          </cell>
        </row>
        <row r="25">
          <cell r="C25" t="str">
            <v>Ультразвуковое исследование коронарных артерий внутрисосудистое</v>
          </cell>
        </row>
        <row r="26">
          <cell r="C26" t="str">
            <v>Ультразвуковое исследование печени</v>
          </cell>
        </row>
        <row r="27">
          <cell r="C27" t="str">
            <v>Ультразвуковое исследование печени интраоперационное</v>
          </cell>
        </row>
        <row r="28">
          <cell r="C28" t="str">
            <v>Ультразвуковое исследование печени лапароскопическое</v>
          </cell>
        </row>
        <row r="29">
          <cell r="C29" t="str">
            <v>Ультразвуковое исследование гепатобиллиарной зоны</v>
          </cell>
        </row>
        <row r="30">
          <cell r="C30" t="str">
            <v>Ультразвуковое исследование гепатобиллиарной зоны с функциональными пробами</v>
          </cell>
        </row>
        <row r="31">
          <cell r="C31" t="str">
            <v>Ультразвуковое исследование желчного пузыря и протоков</v>
          </cell>
        </row>
        <row r="32">
          <cell r="C32" t="str">
            <v>Ультразвуковое исследование желчного пузыря с определением его сократимости</v>
          </cell>
        </row>
        <row r="33">
          <cell r="C33" t="str">
            <v>Ультразвуковое исследование поджелудочной железы</v>
          </cell>
        </row>
        <row r="34">
          <cell r="C34" t="str">
            <v>Ультразвуковое исследование органов брюшной полости (комплексное)</v>
          </cell>
        </row>
        <row r="35">
          <cell r="C35" t="str">
            <v>Ультразвуковое исследование пищевода</v>
          </cell>
        </row>
        <row r="36">
          <cell r="C36" t="str">
            <v>Ультразвуковое исследование тонкой кишки</v>
          </cell>
        </row>
        <row r="37">
          <cell r="C37" t="str">
            <v>Ультразвуковое исследование толстой кишки</v>
          </cell>
        </row>
        <row r="38">
          <cell r="C38" t="str">
            <v>Ультразвуковое исследование сигмовидной и прямой кишки</v>
          </cell>
        </row>
        <row r="39">
          <cell r="C39" t="str">
            <v>Ультразвуковое исследование прямой кишки трансректальное</v>
          </cell>
        </row>
        <row r="40">
          <cell r="C40" t="str">
            <v>Ультразвуковое исследование матки и придатков трансабдоминальное</v>
          </cell>
        </row>
        <row r="41">
          <cell r="C41" t="str">
            <v>Ультразвуковое исследование матки и придатков трансвагиальное</v>
          </cell>
        </row>
        <row r="42">
          <cell r="C42" t="str">
            <v>Ультразвуковое исследование матки и придатков трансректальное</v>
          </cell>
        </row>
        <row r="43">
          <cell r="C43" t="str">
            <v>Ультразвуковое исследование молочных желез</v>
          </cell>
        </row>
        <row r="44">
          <cell r="C44" t="str">
            <v>Ультразвуковое исследование молочных желез с допплеровским исследованием</v>
          </cell>
        </row>
        <row r="45">
          <cell r="C45" t="str">
            <v>Ультразвуковое исследование фолликулогенеза</v>
          </cell>
        </row>
        <row r="46">
          <cell r="C46" t="str">
            <v>Ультразвуковое исследование предстательной железы</v>
          </cell>
        </row>
        <row r="47">
          <cell r="C47" t="str">
            <v>Ультразвуковое исследование предстательной железы трансректальное</v>
          </cell>
        </row>
        <row r="48">
          <cell r="C48" t="str">
            <v>Ультразвуковое исследование сосудов полового члена</v>
          </cell>
        </row>
        <row r="49">
          <cell r="C49" t="str">
            <v>Ультразвуковое исследование щитовидной железы и паращитовидных желез</v>
          </cell>
        </row>
        <row r="50">
          <cell r="C50" t="str">
            <v>Ультразвуковое исследование надпочечников</v>
          </cell>
        </row>
        <row r="51">
          <cell r="C51" t="str">
            <v>Ультразвуковое исследование паращитовидных желез</v>
          </cell>
        </row>
        <row r="52">
          <cell r="C52" t="str">
            <v>Ультразвуковое исследование головного мозга</v>
          </cell>
        </row>
        <row r="53">
          <cell r="C53" t="str">
            <v>Ультразвуковое исследование головного мозга интраоперационное</v>
          </cell>
        </row>
        <row r="54">
          <cell r="C54" t="str">
            <v>Ультразвуковое исследование кровотока (флуометрия) в артериях головного мозга интраоперационное</v>
          </cell>
        </row>
        <row r="55">
          <cell r="C55" t="str">
            <v>Ультразвуковое исследование спинного мозга</v>
          </cell>
        </row>
        <row r="56">
          <cell r="C56" t="str">
            <v>Ультразвуковое исследование периферических нервов (одна анатомическая область)</v>
          </cell>
        </row>
        <row r="57">
          <cell r="C57" t="str">
            <v>Ультразвуковое исследование глазного яблока</v>
          </cell>
        </row>
        <row r="58">
          <cell r="C58" t="str">
            <v>Ультразвуковое исследование почек и надпочечников</v>
          </cell>
        </row>
        <row r="59">
          <cell r="C59" t="str">
            <v>Лапароскопическое ультразвуковое исследование почек</v>
          </cell>
        </row>
        <row r="60">
          <cell r="C60" t="str">
            <v>Ультразвуковое исследование мочевыводящих путей</v>
          </cell>
        </row>
        <row r="61">
          <cell r="C61" t="str">
            <v>Ультразвуковое исследование почек</v>
          </cell>
        </row>
        <row r="62">
          <cell r="C62" t="str">
            <v>Ультразвуковое исследование мочеточников</v>
          </cell>
        </row>
        <row r="63">
          <cell r="C63" t="str">
            <v>Ультразвуковое исследование мочевого пузыря</v>
          </cell>
        </row>
        <row r="64">
          <cell r="C64" t="str">
            <v>Ультразвуковое исследование уретры</v>
          </cell>
        </row>
        <row r="65">
          <cell r="C65" t="str">
            <v>Ультразвуковое исследование мочевого пузыря с определением остаточной мочи</v>
          </cell>
        </row>
        <row r="66">
          <cell r="C66" t="str">
            <v>Ультразвуковое исследование почек с функциональной нагрузкой</v>
          </cell>
        </row>
        <row r="67">
          <cell r="C67" t="str">
            <v>Ультразвуковое исследование органов мошонки</v>
          </cell>
        </row>
        <row r="68">
          <cell r="C68" t="str">
            <v>Ультразвуковое исследование плода</v>
          </cell>
        </row>
        <row r="69">
          <cell r="C69" t="str">
            <v>Ультразвуковое исследование забрюшинного пространства</v>
          </cell>
        </row>
        <row r="70">
          <cell r="C70" t="str">
            <v>Торакоскопическое ультразвуковое исследование</v>
          </cell>
        </row>
        <row r="71">
          <cell r="C71" t="str">
            <v>Ультразвуковое исследование брюшины</v>
          </cell>
        </row>
        <row r="72">
          <cell r="C72" t="str">
            <v>Ультразвуковое исследование в режиме 3D</v>
          </cell>
        </row>
        <row r="73">
          <cell r="C73" t="str">
            <v>Ультразвуковое исследование органов малого таза (комплексное)</v>
          </cell>
        </row>
        <row r="74">
          <cell r="C74" t="str">
            <v>Комплексное ультразвуковое исследование внутренних органов</v>
          </cell>
        </row>
      </sheetData>
      <sheetData sheetId="11"/>
      <sheetData sheetId="12"/>
      <sheetData sheetId="13"/>
      <sheetData sheetId="1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ЗИ"/>
      <sheetName val="МРТ"/>
      <sheetName val="КТ"/>
      <sheetName val="ЭИ"/>
      <sheetName val="ХМ"/>
      <sheetName val="МГИ"/>
      <sheetName val="УГЩЖ"/>
      <sheetName val="Номенклатура услуг"/>
      <sheetName val="Коды МО"/>
      <sheetName val="исследования"/>
      <sheetName val="Услуги_УЗИ"/>
      <sheetName val="Услуги_МРТ"/>
      <sheetName val="Услуги_КТ"/>
      <sheetName val="Услуги_ХМ"/>
      <sheetName val="Услуги_ УГЩЖ"/>
      <sheetName val="калькуляция "/>
    </sheetNames>
    <sheetDataSet>
      <sheetData sheetId="0"/>
      <sheetData sheetId="1"/>
      <sheetData sheetId="2"/>
      <sheetData sheetId="3"/>
      <sheetData sheetId="4"/>
      <sheetData sheetId="5"/>
      <sheetData sheetId="6"/>
      <sheetData sheetId="7">
        <row r="7">
          <cell r="B7" t="str">
            <v>Сбор анамнеза и жалоб в дерматологии</v>
          </cell>
        </row>
        <row r="8">
          <cell r="B8" t="str">
            <v>Сбор анамнеза и жалоб при термических, химических и электрических ожогах</v>
          </cell>
        </row>
        <row r="9">
          <cell r="B9" t="str">
            <v>Визуальное исследование в дерматологии</v>
          </cell>
        </row>
        <row r="10">
          <cell r="B10" t="str">
            <v>Визуальное исследование при термических, химических и электрических ожогах</v>
          </cell>
        </row>
        <row r="11">
          <cell r="B11" t="str">
            <v>Пальпация в дерматологии</v>
          </cell>
        </row>
        <row r="12">
          <cell r="B12" t="str">
            <v>Пальпация при термических, химических и электрических ожогах</v>
          </cell>
        </row>
        <row r="13">
          <cell r="B13" t="str">
            <v>Сбор анамнеза и жалоб в косметологии</v>
          </cell>
        </row>
        <row r="14">
          <cell r="B14" t="str">
            <v>Определение дермографизма</v>
          </cell>
        </row>
        <row r="15">
          <cell r="B15" t="str">
            <v>Сбор анамнеза и жалоб при заболеваниях мышц</v>
          </cell>
        </row>
        <row r="16">
          <cell r="B16" t="str">
            <v>Визуальное исследование мышц</v>
          </cell>
        </row>
        <row r="17">
          <cell r="B17" t="str">
            <v>Пальпация мышц</v>
          </cell>
        </row>
        <row r="18">
          <cell r="B18" t="str">
            <v>Сбор анамнеза и жалоб при патологии костной системы</v>
          </cell>
        </row>
        <row r="19">
          <cell r="B19" t="str">
            <v>Визуальное исследование костной системы</v>
          </cell>
        </row>
        <row r="20">
          <cell r="B20" t="str">
            <v>Пальпация костной системы</v>
          </cell>
        </row>
        <row r="21">
          <cell r="B21" t="str">
            <v>Перкуссия костной системы</v>
          </cell>
        </row>
        <row r="22">
          <cell r="B22" t="str">
            <v>Сбор анамнеза и жалоб при патологии суставов</v>
          </cell>
        </row>
        <row r="23">
          <cell r="B23" t="str">
            <v>Визуальное исследование суставов</v>
          </cell>
        </row>
        <row r="24">
          <cell r="B24" t="str">
            <v>Пальпация суставов</v>
          </cell>
        </row>
        <row r="25">
          <cell r="B25" t="str">
            <v>Перкуссия суставов</v>
          </cell>
        </row>
        <row r="26">
          <cell r="B26" t="str">
            <v>Сбор анамнеза и жалоб при заболеваниях органов кроветворения и крови</v>
          </cell>
        </row>
        <row r="27">
          <cell r="B27" t="str">
            <v>Визуальное исследование при заболеваниях органов кроветворения и крови</v>
          </cell>
        </row>
        <row r="28">
          <cell r="B28" t="str">
            <v>Пальпация при заболеваниях органов кроветворения и крови</v>
          </cell>
        </row>
        <row r="29">
          <cell r="B29" t="str">
            <v>Перкуссия при заболеваниях органов кроветворения и крови</v>
          </cell>
        </row>
        <row r="30">
          <cell r="B30" t="str">
            <v>Сбор анамнеза и жалоб при патологии органов иммунной системы</v>
          </cell>
        </row>
        <row r="31">
          <cell r="B31" t="str">
            <v>Визуальное исследование при патологии органов иммунной системы</v>
          </cell>
        </row>
        <row r="32">
          <cell r="B32" t="str">
            <v>Пальпация при патологии органов иммунной системы</v>
          </cell>
        </row>
        <row r="33">
          <cell r="B33" t="str">
            <v>Сбор анамнеза и жалоб при патологии полости рта</v>
          </cell>
        </row>
        <row r="34">
          <cell r="B34" t="str">
            <v>Сбор анамнеза и жалоб при патологии полости рта, включая черепно-челюстно-лицевой области</v>
          </cell>
        </row>
        <row r="35">
          <cell r="B35" t="str">
            <v>Визуальное исследование при патологии полости рта</v>
          </cell>
        </row>
        <row r="36">
          <cell r="B36" t="str">
            <v>Визуальное исследование при патологии полости рта, включая черепно-челюстно-лицевой области</v>
          </cell>
        </row>
        <row r="37">
          <cell r="B37" t="str">
            <v>Пальпация органов полости рта</v>
          </cell>
        </row>
        <row r="38">
          <cell r="B38" t="str">
            <v>Пальпация при патологии полости рта, включая черепно-челюстно-лицевой области</v>
          </cell>
        </row>
        <row r="39">
          <cell r="B39" t="str">
            <v>Перкуссия при патологии полости рта</v>
          </cell>
        </row>
        <row r="40">
          <cell r="B40" t="str">
            <v>Перкуссия при патологии полости рта, включая черепно-челюстно-лицевой области</v>
          </cell>
        </row>
        <row r="41">
          <cell r="B41" t="str">
            <v>Внешний осмотр челюстно-лицевой области</v>
          </cell>
        </row>
        <row r="42">
          <cell r="B42" t="str">
            <v>Пальпация челюстно-лицевой области</v>
          </cell>
        </row>
        <row r="43">
          <cell r="B43" t="str">
            <v>Определение степени открывания рта и ограничения подвижности нижней челюсти</v>
          </cell>
        </row>
        <row r="44">
          <cell r="B44" t="str">
            <v>Сбор анамнеза и жалоб при заболеваниях верхних дыхательных путей</v>
          </cell>
        </row>
        <row r="45">
          <cell r="B45" t="str">
            <v>Визуальное исследование верхних дыхательных путей</v>
          </cell>
        </row>
        <row r="46">
          <cell r="B46" t="str">
            <v>Пальпация при заболеваниях верхних дыхательных путей</v>
          </cell>
        </row>
        <row r="47">
          <cell r="B47" t="str">
            <v>Перкуссия при заболеваниях верхних дыхательных путей</v>
          </cell>
        </row>
        <row r="48">
          <cell r="B48" t="str">
            <v>Сбор анамнеза и жалоб при заболеваниях легких и бронхов</v>
          </cell>
        </row>
        <row r="49">
          <cell r="B49" t="str">
            <v>Визуальное исследование при заболеваниях легких и бронхов</v>
          </cell>
        </row>
        <row r="50">
          <cell r="B50" t="str">
            <v>Пальпация при заболеваниях легких и бронхов</v>
          </cell>
        </row>
        <row r="51">
          <cell r="B51" t="str">
            <v>Перкуссия при заболеваниях легких и бронхов</v>
          </cell>
        </row>
        <row r="52">
          <cell r="B52" t="str">
            <v>Аускультация при заболеваниях легких и бронхов</v>
          </cell>
        </row>
        <row r="53">
          <cell r="B53" t="str">
            <v>Сбор анамнеза и жалоб при патологии сердца и перикарда</v>
          </cell>
        </row>
        <row r="54">
          <cell r="B54" t="str">
            <v>Визуальное исследование при патологии сердца и перикарда</v>
          </cell>
        </row>
        <row r="55">
          <cell r="B55" t="str">
            <v>Пальпация при патологии сердца и перикарда</v>
          </cell>
        </row>
        <row r="56">
          <cell r="B56" t="str">
            <v>Перкуссия при патологии сердца и перикарда</v>
          </cell>
        </row>
        <row r="57">
          <cell r="B57" t="str">
            <v>Аускультация при патологии сердца и перикарда</v>
          </cell>
        </row>
        <row r="58">
          <cell r="B58" t="str">
            <v>Сбор анамнеза и жалоб при патологии средостения</v>
          </cell>
        </row>
        <row r="59">
          <cell r="B59" t="str">
            <v>Пальпация при патологии средостения</v>
          </cell>
        </row>
        <row r="60">
          <cell r="B60" t="str">
            <v>Перкуссия при патологии средостения</v>
          </cell>
        </row>
        <row r="61">
          <cell r="B61" t="str">
            <v>Сбор анамнеза и жалоб при сосудистой патологии</v>
          </cell>
        </row>
        <row r="62">
          <cell r="B62" t="str">
            <v>Визуальное исследование при сосудистой патологии</v>
          </cell>
        </row>
        <row r="63">
          <cell r="B63" t="str">
            <v>Пальпация при сосудистой патологии</v>
          </cell>
        </row>
        <row r="64">
          <cell r="B64" t="str">
            <v>Аускультация при сосудистой патологии</v>
          </cell>
        </row>
        <row r="65">
          <cell r="B65" t="str">
            <v>Сбор анамнеза и жалоб при микроциркуляторной патологии</v>
          </cell>
        </row>
        <row r="66">
          <cell r="B66" t="str">
            <v>Визуальное исследование при микроциркуляторной патологии</v>
          </cell>
        </row>
        <row r="67">
          <cell r="B67" t="str">
            <v>Пальпация при микроциркуляторной патологии</v>
          </cell>
        </row>
        <row r="68">
          <cell r="B68" t="str">
            <v>Аускультация при микроциркуляторной патологии</v>
          </cell>
        </row>
        <row r="69">
          <cell r="B69" t="str">
            <v>Сбор анамнеза и жалоб при заболеваниях печени и желчевыводящих путей</v>
          </cell>
        </row>
        <row r="70">
          <cell r="B70" t="str">
            <v>Визуальное исследование при заболеваниях печени и желчевыводящих путей</v>
          </cell>
        </row>
        <row r="71">
          <cell r="B71" t="str">
            <v>Пальпация при заболеваниях печени и желчевыводящих путей</v>
          </cell>
        </row>
        <row r="72">
          <cell r="B72" t="str">
            <v>Перкуссия при заболеваниях печени и желчевыводящих путей</v>
          </cell>
        </row>
        <row r="73">
          <cell r="B73" t="str">
            <v>Сбор анамнеза и жалоб при заболеваниях поджелудочной железы</v>
          </cell>
        </row>
        <row r="74">
          <cell r="B74" t="str">
            <v>Визуальное исследование при заболеваниях поджелудочной железы</v>
          </cell>
        </row>
        <row r="75">
          <cell r="B75" t="str">
            <v>Пальпация при заболеваниях поджелудочной железы</v>
          </cell>
        </row>
        <row r="76">
          <cell r="B76" t="str">
            <v>Перкуссия при заболеваниях поджелудочной железы</v>
          </cell>
        </row>
        <row r="77">
          <cell r="B77" t="str">
            <v>Сбор анамнеза и жалоб при заболеваниях пищевода, желудка, двенадцатиперстной кишки</v>
          </cell>
        </row>
        <row r="78">
          <cell r="B78" t="str">
            <v>Визуальное исследование при заболеваниях пищевода, желудка, двенадцатиперстной кишки</v>
          </cell>
        </row>
        <row r="79">
          <cell r="B79" t="str">
            <v>Пальпация при заболеваниях пищевода, желудка, двенадцатиперстной кишки</v>
          </cell>
        </row>
        <row r="80">
          <cell r="B80" t="str">
            <v>Перкуссия при заболеваниях пищевода, желудка, двенадцатиперстной кишки</v>
          </cell>
        </row>
        <row r="81">
          <cell r="B81" t="str">
            <v>Аускультация при заболеваниях пищевода, желудка, двенадцатиперстной кишки</v>
          </cell>
        </row>
        <row r="82">
          <cell r="B82" t="str">
            <v>Сбор анамнеза и жалоб при заболеваниях тонкой кишки</v>
          </cell>
        </row>
        <row r="83">
          <cell r="B83" t="str">
            <v>Визуальное исследование при заболеваниях тонкой кишки</v>
          </cell>
        </row>
        <row r="84">
          <cell r="B84" t="str">
            <v>Пальпация при заболеваниях тонкой кишки</v>
          </cell>
        </row>
        <row r="85">
          <cell r="B85" t="str">
            <v>Перкуссия при заболеваниях тонкой кишки</v>
          </cell>
        </row>
        <row r="86">
          <cell r="B86" t="str">
            <v>Аускультация при заболеваниях тонкой кишки</v>
          </cell>
        </row>
        <row r="87">
          <cell r="B87" t="str">
            <v>Сбор анамнеза и жалоб при заболеваниях толстой кишки</v>
          </cell>
        </row>
        <row r="88">
          <cell r="B88" t="str">
            <v>Визуальное исследование при заболеваниях толстой кишки</v>
          </cell>
        </row>
        <row r="89">
          <cell r="B89" t="str">
            <v>Пальпация при заболеваниях толстой кишки</v>
          </cell>
        </row>
        <row r="90">
          <cell r="B90" t="str">
            <v>Перкуссия при заболеваниях толстой кишки</v>
          </cell>
        </row>
        <row r="91">
          <cell r="B91" t="str">
            <v>Аускультация при заболеваниях толстой кишки</v>
          </cell>
        </row>
        <row r="92">
          <cell r="B92" t="str">
            <v>Сбор анамнеза и жалоб при патологии сигмовидной и прямой кишки</v>
          </cell>
        </row>
        <row r="93">
          <cell r="B93" t="str">
            <v>Визуальное исследование при патологии сигмовидной и прямой кишки</v>
          </cell>
        </row>
        <row r="94">
          <cell r="B94" t="str">
            <v>Пальпация при патологии сигмовидной и прямой кишки</v>
          </cell>
        </row>
        <row r="95">
          <cell r="B95" t="str">
            <v>Трансректальное пальцевое исследование</v>
          </cell>
        </row>
        <row r="96">
          <cell r="B96" t="str">
            <v>Сбор акушерско-гинекологического анамнеза и жалоб</v>
          </cell>
        </row>
        <row r="97">
          <cell r="B97" t="str">
            <v>Визуальный осмотр наружных половых органов</v>
          </cell>
        </row>
        <row r="98">
          <cell r="B98" t="str">
            <v>Бимануальное влагалищное исследование</v>
          </cell>
        </row>
        <row r="99">
          <cell r="B99" t="str">
            <v>Бимануальное ректоабдоминальное исследование</v>
          </cell>
        </row>
        <row r="100">
          <cell r="B100" t="str">
            <v>Визуальное исследование молочных желез</v>
          </cell>
        </row>
        <row r="101">
          <cell r="B101" t="str">
            <v>Пальпация молочных желез</v>
          </cell>
        </row>
        <row r="102">
          <cell r="B102" t="str">
            <v>Сбор анамнеза и жалоб при патологии мужских половых органов</v>
          </cell>
        </row>
        <row r="103">
          <cell r="B103" t="str">
            <v>Визуальное исследование при патологии мужских половых органов</v>
          </cell>
        </row>
        <row r="104">
          <cell r="B104" t="str">
            <v>Пальпация при патологии мужских половых органов</v>
          </cell>
        </row>
        <row r="105">
          <cell r="B105" t="str">
            <v>Сбор анамнеза и жалоб в эндокринологии</v>
          </cell>
        </row>
        <row r="106">
          <cell r="B106" t="str">
            <v>Визуальное исследование в эндокринологии</v>
          </cell>
        </row>
        <row r="107">
          <cell r="B107" t="str">
            <v>Пальпация в эндокринологии</v>
          </cell>
        </row>
        <row r="108">
          <cell r="B108" t="str">
            <v>Сбор анамнеза и жалоб при патологии центральной нервной системы и головного мозга</v>
          </cell>
        </row>
        <row r="109">
          <cell r="B109" t="str">
            <v>Визуальное исследование при патологии центральной нервной системы и головного мозга</v>
          </cell>
        </row>
        <row r="110">
          <cell r="B110" t="str">
            <v>Пальпация при патологии центральной нервной системы и головного мозга</v>
          </cell>
        </row>
        <row r="111">
          <cell r="B111" t="str">
            <v>Исследование чувствительной и двигательной сферы при патологии центральной нервной системы и головного мозга</v>
          </cell>
        </row>
        <row r="112">
          <cell r="B112" t="str">
            <v>Сбор анамнеза и жалоб при патологии периферической нервной системы</v>
          </cell>
        </row>
        <row r="113">
          <cell r="B113" t="str">
            <v>Визуальное исследование при патологии периферической нервной системы</v>
          </cell>
        </row>
        <row r="114">
          <cell r="B114" t="str">
            <v>Пальпация при патологии периферической нервной системы</v>
          </cell>
        </row>
        <row r="115">
          <cell r="B115" t="str">
            <v>Исследование чувствительной и двигательной сферы при патологии периферической нервной системы</v>
          </cell>
        </row>
        <row r="116">
          <cell r="B116" t="str">
            <v>Сбор анамнеза и жалоб при патологии органа слуха</v>
          </cell>
        </row>
        <row r="117">
          <cell r="B117" t="str">
            <v>Визуальное исследование при патологии органа слуха</v>
          </cell>
        </row>
        <row r="118">
          <cell r="B118" t="str">
            <v>Пальпация при патологии органа слуха</v>
          </cell>
        </row>
        <row r="119">
          <cell r="B119" t="str">
            <v>Перкуссия при патологии органа слуха</v>
          </cell>
        </row>
        <row r="120">
          <cell r="B120" t="str">
            <v>Сбор анамнеза и жалоб при патологии глаза</v>
          </cell>
        </row>
        <row r="121">
          <cell r="B121" t="str">
            <v>Визуальное исследование глаз</v>
          </cell>
        </row>
        <row r="122">
          <cell r="B122" t="str">
            <v>Пальпация при патологии глаз</v>
          </cell>
        </row>
        <row r="123">
          <cell r="B123" t="str">
            <v>Сбор анамнеза и жалоб при патологии органа обоняния</v>
          </cell>
        </row>
        <row r="124">
          <cell r="B124" t="str">
            <v>Визуальное исследование при патологии органа обоняния</v>
          </cell>
        </row>
        <row r="125">
          <cell r="B125" t="str">
            <v>Пальпация при патологии органа обоняния</v>
          </cell>
        </row>
        <row r="126">
          <cell r="B126" t="str">
            <v>Перкуссия при патологии органа обоняния</v>
          </cell>
        </row>
        <row r="127">
          <cell r="B127" t="str">
            <v>Сбор анамнеза и жалоб при патологии почек и мочевыделительной системы</v>
          </cell>
        </row>
        <row r="128">
          <cell r="B128" t="str">
            <v>Визуальное исследование при патологии почек и мочевыделительной системы</v>
          </cell>
        </row>
        <row r="129">
          <cell r="B129" t="str">
            <v>Пальпация при патологии почек и мочевыделительной системы</v>
          </cell>
        </row>
        <row r="130">
          <cell r="B130" t="str">
            <v>Перкуссия при патологии почек и мочевыделительной системы</v>
          </cell>
        </row>
        <row r="131">
          <cell r="B131" t="str">
            <v>Сбор жалоб и анамнеза (объективный и субъективный) в психиатрии</v>
          </cell>
        </row>
        <row r="132">
          <cell r="B132" t="str">
            <v>Визуальное исследование в психиатрии</v>
          </cell>
        </row>
        <row r="133">
          <cell r="B133" t="str">
            <v>Пальпация в психиатрии</v>
          </cell>
        </row>
        <row r="134">
          <cell r="B134" t="str">
            <v>Сбор жалоб и анамнеза (объективный и субъективный) в психиатрии-наркологии</v>
          </cell>
        </row>
        <row r="135">
          <cell r="B135" t="str">
            <v>Визуальное исследование в психиатрии-наркологии</v>
          </cell>
        </row>
        <row r="136">
          <cell r="B136" t="str">
            <v>Пальпация в психиатрии-наркологии</v>
          </cell>
        </row>
        <row r="137">
          <cell r="B137" t="str">
            <v>Сбор психологического анамнеза и жалоб</v>
          </cell>
        </row>
        <row r="138">
          <cell r="B138" t="str">
            <v>Сбор анамнеза и жалоб при инфекционном заболевании</v>
          </cell>
        </row>
        <row r="139">
          <cell r="B139" t="str">
            <v>Визуальное исследование при инфекционном заболевании</v>
          </cell>
        </row>
        <row r="140">
          <cell r="B140" t="str">
            <v>Пальпация при инфекционном заболевании</v>
          </cell>
        </row>
        <row r="141">
          <cell r="B141" t="str">
            <v>Перкуссия при инфекционном заболевании</v>
          </cell>
        </row>
        <row r="142">
          <cell r="B142" t="str">
            <v>Аускультация при инфекционном заболевании</v>
          </cell>
        </row>
        <row r="143">
          <cell r="B143" t="str">
            <v>Оценка состояния новорожденного по шкале Апгар</v>
          </cell>
        </row>
        <row r="144">
          <cell r="B144" t="str">
            <v>Пальпация плода</v>
          </cell>
        </row>
        <row r="145">
          <cell r="B145" t="str">
            <v>Оценка гестационного возраста новорожденного по шкале Балорда</v>
          </cell>
        </row>
        <row r="146">
          <cell r="B146" t="str">
            <v>Сбор анамнеза и жалоб терапевтический</v>
          </cell>
        </row>
        <row r="147">
          <cell r="B147" t="str">
            <v>Сбор анамнеза и жалоб при радиационном поражении</v>
          </cell>
        </row>
        <row r="148">
          <cell r="B148" t="str">
            <v>Сбор анамнеза и жалоб при отравлении</v>
          </cell>
        </row>
        <row r="149">
          <cell r="B149" t="str">
            <v>Визуальный осмотр терапевтический</v>
          </cell>
        </row>
        <row r="150">
          <cell r="B150" t="str">
            <v>Пальпация терапевтическая</v>
          </cell>
        </row>
        <row r="151">
          <cell r="B151" t="str">
            <v>Аускультация терапевтическая</v>
          </cell>
        </row>
        <row r="152">
          <cell r="B152" t="str">
            <v>Сбор анамнеза и жалоб при генетическом консультировании</v>
          </cell>
        </row>
        <row r="153">
          <cell r="B153" t="str">
            <v>Визуальное исследование при генетическом консультировании</v>
          </cell>
        </row>
        <row r="154">
          <cell r="B154" t="str">
            <v>Составление родословной</v>
          </cell>
        </row>
        <row r="155">
          <cell r="B155" t="str">
            <v>Перкуссия терапевтическая</v>
          </cell>
        </row>
        <row r="156">
          <cell r="B156" t="str">
            <v>Сбор анамнеза и жалоб при патологии брюшной стенки</v>
          </cell>
        </row>
        <row r="157">
          <cell r="B157" t="str">
            <v>Визуальный осмотр при патологии брюшной стенки</v>
          </cell>
        </row>
        <row r="158">
          <cell r="B158" t="str">
            <v>Пальпация при патологии брюшной стенки</v>
          </cell>
        </row>
        <row r="159">
          <cell r="B159" t="str">
            <v>Перкуссия при патологии брюшной стенки</v>
          </cell>
        </row>
        <row r="160">
          <cell r="B160" t="str">
            <v>Аускультация при патологии брюшной стенки</v>
          </cell>
        </row>
        <row r="161">
          <cell r="B161" t="str">
            <v>Определение площади ожога</v>
          </cell>
        </row>
        <row r="162">
          <cell r="B162" t="str">
            <v>Сбор спортивного анамнеза</v>
          </cell>
        </row>
        <row r="163">
          <cell r="B163" t="str">
            <v>Составление заключения о физическом развитии</v>
          </cell>
        </row>
        <row r="164">
          <cell r="B164" t="str">
            <v>Соматоскопия</v>
          </cell>
        </row>
        <row r="165">
          <cell r="B165" t="str">
            <v>Определение формы спины</v>
          </cell>
        </row>
        <row r="166">
          <cell r="B166" t="str">
            <v>Определение формы грудной клетки</v>
          </cell>
        </row>
        <row r="167">
          <cell r="B167" t="str">
            <v>Определение формы ног</v>
          </cell>
        </row>
        <row r="168">
          <cell r="B168" t="str">
            <v>Определение телосложения</v>
          </cell>
        </row>
        <row r="169">
          <cell r="B169" t="str">
            <v>Опрос (анкетирование) на выявление неинфекционных заболеваний и факторов риска их развития</v>
          </cell>
        </row>
        <row r="170">
          <cell r="B170" t="str">
            <v>Сбор анамнеза и жалоб в радиотерапии</v>
          </cell>
        </row>
        <row r="171">
          <cell r="B171" t="str">
            <v>Сбор анамнеза и жалоб остеопатический</v>
          </cell>
        </row>
        <row r="172">
          <cell r="B172" t="str">
            <v>Визуальный осмотр остеопатический</v>
          </cell>
        </row>
        <row r="173">
          <cell r="B173" t="str">
            <v>Пальпация остеопатическая</v>
          </cell>
        </row>
        <row r="174">
          <cell r="B174" t="str">
            <v>Пальпаторное остеопатическое определение соматических дисфункций глобальных биомеханических</v>
          </cell>
        </row>
        <row r="175">
          <cell r="B175" t="str">
            <v>Пальпаторное остеопатическое определение соматических дисфункций глобальных ритмогенных</v>
          </cell>
        </row>
        <row r="176">
          <cell r="B176" t="str">
            <v>Пальпаторное остеопатическое определение соматических дисфункций глобальных нейродинамических</v>
          </cell>
        </row>
        <row r="177">
          <cell r="B177" t="str">
            <v>Пальпаторное остеопатическое определение соматических дисфункций региона головы</v>
          </cell>
        </row>
        <row r="178">
          <cell r="B178" t="str">
            <v>Пальпаторное остеопатическое определение соматических дисфункций региона шеи</v>
          </cell>
        </row>
        <row r="179">
          <cell r="B179" t="str">
            <v>Пальпаторное остеопатическое определение соматических дисфункций региона грудного</v>
          </cell>
        </row>
        <row r="180">
          <cell r="B180" t="str">
            <v>Пальпаторное остеопатическое определение соматических дисфункций региона поясничного</v>
          </cell>
        </row>
        <row r="181">
          <cell r="B181" t="str">
            <v>Пальпаторное остеопатическое определение соматических дисфункций региона таза</v>
          </cell>
        </row>
        <row r="182">
          <cell r="B182" t="str">
            <v>Пальпаторное остеопатическое определение соматических дисфункций региона верхних конечностей</v>
          </cell>
        </row>
        <row r="183">
          <cell r="B183" t="str">
            <v>Пальпаторное остеопатическое определение соматических дисфункций региона нижних конечностей</v>
          </cell>
        </row>
        <row r="184">
          <cell r="B184" t="str">
            <v>Пальпаторное остеопатическое определение соматических дисфункций региона твердой мозговой оболочки</v>
          </cell>
        </row>
        <row r="185">
          <cell r="B185" t="str">
            <v>Пальпаторное остеопатическое определение соматических дисфункций региональных нейродинамических</v>
          </cell>
        </row>
        <row r="186">
          <cell r="B186" t="str">
            <v>Пальпаторное остеопатическое определение локальных соматических дисфункций верхних конечностей</v>
          </cell>
        </row>
        <row r="187">
          <cell r="B187" t="str">
            <v>Пальпаторное остеопатическое определение локальных соматических дисфункций нижних конечностей</v>
          </cell>
        </row>
        <row r="188">
          <cell r="B188" t="str">
            <v>Пальпаторное остеопатическое определение локальных соматических дисфункций костей и сочленений таза</v>
          </cell>
        </row>
        <row r="189">
          <cell r="B189" t="str">
            <v>Пальпаторное остеопатическое определение локальных соматических дисфункций грудной клетки</v>
          </cell>
        </row>
        <row r="190">
          <cell r="B190" t="str">
            <v>Пальпаторное остеопатическое определение локальных соматических дисфункций краниосакральной системы и органов головы</v>
          </cell>
        </row>
        <row r="191">
          <cell r="B191" t="str">
            <v>Пальпаторное остеопатическое определение локальных соматических дисфункций нервной и эндокринной систем</v>
          </cell>
        </row>
        <row r="192">
          <cell r="B192" t="str">
            <v>Пальпаторное остеопатическое определение локальных соматических дисфункций внутренних органов</v>
          </cell>
        </row>
        <row r="193">
          <cell r="B193" t="str">
            <v>Измерение массы тела</v>
          </cell>
        </row>
        <row r="194">
          <cell r="B194" t="str">
            <v>Биоимпедансная спектроскопия</v>
          </cell>
        </row>
        <row r="195">
          <cell r="B195" t="str">
            <v>Дистанционное наблюдение за показателями массы тела</v>
          </cell>
        </row>
        <row r="196">
          <cell r="B196" t="str">
            <v>Аускультация в дерматологии</v>
          </cell>
        </row>
        <row r="197">
          <cell r="B197" t="str">
            <v>Определение сальности кожи</v>
          </cell>
        </row>
        <row r="198">
          <cell r="B198" t="str">
            <v>Измерение толщины кожной складки (пликометрия)</v>
          </cell>
        </row>
        <row r="199">
          <cell r="B199" t="str">
            <v>Проведение йодной пробы</v>
          </cell>
        </row>
        <row r="200">
          <cell r="B200" t="str">
            <v>Люминесцентная диагностика (осмотр под лампой Вуда)</v>
          </cell>
        </row>
        <row r="201">
          <cell r="B201" t="str">
            <v>Линейное измерение дефекта кожи</v>
          </cell>
        </row>
        <row r="202">
          <cell r="B202" t="str">
            <v>Исследование карманов при дефектах кожных покровов с помощью зонда</v>
          </cell>
        </row>
        <row r="203">
          <cell r="B203" t="str">
            <v>Измерение силы мышц спины</v>
          </cell>
        </row>
        <row r="204">
          <cell r="B204" t="str">
            <v>Измерение силы мышц живота</v>
          </cell>
        </row>
        <row r="205">
          <cell r="B205" t="str">
            <v>Измерение силы мышц кисти</v>
          </cell>
        </row>
        <row r="206">
          <cell r="B206" t="str">
            <v>Определение статической силы одной мышцы</v>
          </cell>
        </row>
        <row r="207">
          <cell r="B207" t="str">
            <v>Определение динамической силы одной мышцы</v>
          </cell>
        </row>
        <row r="208">
          <cell r="B208" t="str">
            <v>Определение динамического концентрического усилия одной мышцы</v>
          </cell>
        </row>
        <row r="209">
          <cell r="B209" t="str">
            <v>Определение динамического эксцентрического усилия одной мышцы</v>
          </cell>
        </row>
        <row r="210">
          <cell r="B210" t="str">
            <v>Определение динамического изокинетического усилия одной мышцы</v>
          </cell>
        </row>
        <row r="211">
          <cell r="B211" t="str">
            <v>Определение дисфункций мышц и фасций в остеопатии</v>
          </cell>
        </row>
        <row r="212">
          <cell r="B212" t="str">
            <v>Линейное измерение костей</v>
          </cell>
        </row>
        <row r="213">
          <cell r="B213" t="str">
            <v>Измерение окружности головы</v>
          </cell>
        </row>
        <row r="214">
          <cell r="B214" t="str">
            <v>Плантография (получения графического "отпечатка" подошвенной поверхности стопы)</v>
          </cell>
        </row>
        <row r="215">
          <cell r="B215" t="str">
            <v>Компьютерная плантография</v>
          </cell>
        </row>
        <row r="216">
          <cell r="B216" t="str">
            <v>Осанкометрия</v>
          </cell>
        </row>
        <row r="217">
          <cell r="B217" t="str">
            <v>Измерение роста</v>
          </cell>
        </row>
        <row r="218">
          <cell r="B218" t="str">
            <v>Измерение подвижности позвоночника</v>
          </cell>
        </row>
        <row r="219">
          <cell r="B219" t="str">
            <v>Измерение основных анатомических окружностей</v>
          </cell>
        </row>
        <row r="220">
          <cell r="B220" t="str">
            <v>Определение окружности шеи</v>
          </cell>
        </row>
        <row r="221">
          <cell r="B221" t="str">
            <v>Определение окружности плеча</v>
          </cell>
        </row>
        <row r="222">
          <cell r="B222" t="str">
            <v>Определение окружности предплечья</v>
          </cell>
        </row>
        <row r="223">
          <cell r="B223" t="str">
            <v>Определение окружности талии</v>
          </cell>
        </row>
        <row r="224">
          <cell r="B224" t="str">
            <v>Определение окружности живота</v>
          </cell>
        </row>
        <row r="225">
          <cell r="B225" t="str">
            <v>Определение окружности бедра</v>
          </cell>
        </row>
        <row r="226">
          <cell r="B226" t="str">
            <v>Определение окружности голени</v>
          </cell>
        </row>
        <row r="227">
          <cell r="B227" t="str">
            <v>Определение плечевого диаметра</v>
          </cell>
        </row>
        <row r="228">
          <cell r="B228" t="str">
            <v>Определение тазо-гребневого диаметра</v>
          </cell>
        </row>
        <row r="229">
          <cell r="B229" t="str">
            <v>Линейное измерение сустава</v>
          </cell>
        </row>
        <row r="230">
          <cell r="B230" t="str">
            <v>Измерение объема сустава</v>
          </cell>
        </row>
        <row r="231">
          <cell r="B231" t="str">
            <v>Измерение подвижности сустава (углометрия)</v>
          </cell>
        </row>
        <row r="232">
          <cell r="B232" t="str">
            <v>Определение объема пассивного движения одного сустава в одной плоскости</v>
          </cell>
        </row>
        <row r="233">
          <cell r="B233" t="str">
            <v>Определение объема активного движения одного сустава в одной плоскости</v>
          </cell>
        </row>
        <row r="234">
          <cell r="B234" t="str">
            <v>Аускультация сустава</v>
          </cell>
        </row>
        <row r="235">
          <cell r="B235" t="str">
            <v>Определение дыхательной волны и складки Киблера в грудном отделе позвоночника</v>
          </cell>
        </row>
        <row r="236">
          <cell r="B236" t="str">
            <v>Пружинирование в остеотапии</v>
          </cell>
        </row>
        <row r="237">
          <cell r="B237" t="str">
            <v>Пружинирование в проекции поперечных отростков грудных позвонков</v>
          </cell>
        </row>
        <row r="238">
          <cell r="B238" t="str">
            <v>Пружинирование в проекции поперечных отростков реберно-позвоночных суставов</v>
          </cell>
        </row>
        <row r="239">
          <cell r="B239" t="str">
            <v>Пружинирование паравертебральное в поясничном отделе позвоночника</v>
          </cell>
        </row>
        <row r="240">
          <cell r="B240" t="str">
            <v>Измерение объема лимфоузлов</v>
          </cell>
        </row>
        <row r="241">
          <cell r="B241" t="str">
            <v>Осмотр полости рта с помощью дополнительных инструментов</v>
          </cell>
        </row>
        <row r="242">
          <cell r="B242" t="str">
            <v>Исследование кариозных полостей с использованием стоматологического зонда</v>
          </cell>
        </row>
        <row r="243">
          <cell r="B243" t="str">
            <v>Исследование зубодесневых карманов с помощью пародонтологического зонда</v>
          </cell>
        </row>
        <row r="244">
          <cell r="B244" t="str">
            <v>Антропометрические исследования</v>
          </cell>
        </row>
        <row r="245">
          <cell r="B245" t="str">
            <v>Термодиагностика зуба</v>
          </cell>
        </row>
        <row r="246">
          <cell r="B246" t="str">
            <v>Определение прикуса</v>
          </cell>
        </row>
        <row r="247">
          <cell r="B247" t="str">
            <v>Определение вида смыкания зубных рядов с помощью лицевой дуги</v>
          </cell>
        </row>
        <row r="248">
          <cell r="B248" t="str">
            <v>Перкуссия зубов</v>
          </cell>
        </row>
        <row r="249">
          <cell r="B249" t="str">
            <v>Определение степени патологической подвижности зубов</v>
          </cell>
        </row>
        <row r="250">
          <cell r="B250" t="str">
            <v>Одонтопародонтограмма</v>
          </cell>
        </row>
        <row r="251">
          <cell r="B251" t="str">
            <v>Исследование на диагностических моделях челюстей</v>
          </cell>
        </row>
        <row r="252">
          <cell r="B252" t="str">
            <v>Снятие оттиска с одной челюсти</v>
          </cell>
        </row>
        <row r="253">
          <cell r="B253" t="str">
            <v>Аксиография верхне-нижнего челюстного сустава</v>
          </cell>
        </row>
        <row r="254">
          <cell r="B254" t="str">
            <v>Функциография при патологии зубо-челюстной системы</v>
          </cell>
        </row>
        <row r="255">
          <cell r="B255" t="str">
            <v>Функциональные жевательные пробы</v>
          </cell>
        </row>
        <row r="256">
          <cell r="B256" t="str">
            <v>Гнатодинамометрия</v>
          </cell>
        </row>
        <row r="257">
          <cell r="B257" t="str">
            <v>Осмотр верхних дыхательных путей с использованием дополнительных источников света, шпателя и зеркал</v>
          </cell>
        </row>
        <row r="258">
          <cell r="B258" t="str">
            <v>Исследование дыхательной и обонятельной функции (ольфактометрия)</v>
          </cell>
        </row>
        <row r="259">
          <cell r="B259" t="str">
            <v>Стоматофарингоскопия</v>
          </cell>
        </row>
        <row r="260">
          <cell r="B260" t="str">
            <v>Измерение частоты дыхания</v>
          </cell>
        </row>
        <row r="261">
          <cell r="B261" t="str">
            <v>Измерение окружности грудной клетки</v>
          </cell>
        </row>
        <row r="262">
          <cell r="B262" t="str">
            <v>Определение экскурсии грудной клетки</v>
          </cell>
        </row>
        <row r="263">
          <cell r="B263" t="str">
            <v>Определение поперечного диаметра грудной клетки</v>
          </cell>
        </row>
        <row r="264">
          <cell r="B264" t="str">
            <v>Определение передне-заднего диаметра грудной клетки</v>
          </cell>
        </row>
        <row r="265">
          <cell r="B265" t="str">
            <v>Линейные измерения сердца</v>
          </cell>
        </row>
        <row r="266">
          <cell r="B266" t="str">
            <v>Измерение частоты сердцебиения</v>
          </cell>
        </row>
        <row r="267">
          <cell r="B267" t="str">
            <v>Исследование пульса</v>
          </cell>
        </row>
        <row r="268">
          <cell r="B268" t="str">
            <v>Исследование пульса методом мониторирования</v>
          </cell>
        </row>
        <row r="269">
          <cell r="B269" t="str">
            <v>Дистанционное наблюдение за показателями частоты сердечных сокращений</v>
          </cell>
        </row>
        <row r="270">
          <cell r="B270" t="str">
            <v>Измерение артериального давления на периферических артериях</v>
          </cell>
        </row>
        <row r="271">
          <cell r="B271" t="str">
            <v>Суточное мониторирование артериального давления</v>
          </cell>
        </row>
        <row r="272">
          <cell r="B272" t="str">
            <v>Дистанционное наблюдение за показателями артериального давления</v>
          </cell>
        </row>
        <row r="273">
          <cell r="B273" t="str">
            <v>Измерение центрального венозного давления</v>
          </cell>
        </row>
        <row r="274">
          <cell r="B274" t="str">
            <v>Определение резервуарной функции прямой кишки</v>
          </cell>
        </row>
        <row r="275">
          <cell r="B275" t="str">
            <v>Осмотр шейки матки в зеркалах</v>
          </cell>
        </row>
        <row r="276">
          <cell r="B276" t="str">
            <v>Измерение базальной температуры</v>
          </cell>
        </row>
        <row r="277">
          <cell r="B277" t="str">
            <v>Исследование кристаллизации слизи шеечного канала</v>
          </cell>
        </row>
        <row r="278">
          <cell r="B278" t="str">
            <v>Измерение размеров таза</v>
          </cell>
        </row>
        <row r="279">
          <cell r="B279" t="str">
            <v>Измерение размеров матки</v>
          </cell>
        </row>
        <row r="280">
          <cell r="B280" t="str">
            <v>Линейное измерение молочных желез</v>
          </cell>
        </row>
        <row r="281">
          <cell r="B281" t="str">
            <v>Паллестезиометрия</v>
          </cell>
        </row>
        <row r="282">
          <cell r="B282" t="str">
            <v>Осмотр органа слуха (отоскопия)</v>
          </cell>
        </row>
        <row r="283">
          <cell r="B283" t="str">
            <v>Видеоотоскопия</v>
          </cell>
        </row>
        <row r="284">
          <cell r="B284" t="str">
            <v>Осмотр барабанной перепонки с использованием микроскопа</v>
          </cell>
        </row>
        <row r="285">
          <cell r="B285" t="str">
            <v>Исследование переднего сегмента глаза методом бокового освещения</v>
          </cell>
        </row>
        <row r="286">
          <cell r="B286" t="str">
            <v>Исследование сред глаза в проходящем свете</v>
          </cell>
        </row>
        <row r="287">
          <cell r="B287" t="str">
            <v>Офтальмоскопия</v>
          </cell>
        </row>
        <row r="288">
          <cell r="B288" t="str">
            <v>Визометрия</v>
          </cell>
        </row>
        <row r="289">
          <cell r="B289" t="str">
            <v>Визоконтрастометрия</v>
          </cell>
        </row>
        <row r="290">
          <cell r="B290" t="str">
            <v>Периметрия статическая</v>
          </cell>
        </row>
        <row r="291">
          <cell r="B291" t="str">
            <v>Кампиметрия</v>
          </cell>
        </row>
        <row r="292">
          <cell r="B292" t="str">
            <v>Механофосфен</v>
          </cell>
        </row>
        <row r="293">
          <cell r="B293" t="str">
            <v>Скотометрия (тест Амслера-Маринчева)</v>
          </cell>
        </row>
        <row r="294">
          <cell r="B294" t="str">
            <v>Исследование цветоощущения</v>
          </cell>
        </row>
        <row r="295">
          <cell r="B295" t="str">
            <v>Измерение угла косоглазия</v>
          </cell>
        </row>
        <row r="296">
          <cell r="B296" t="str">
            <v>Исследование диплопии</v>
          </cell>
        </row>
        <row r="297">
          <cell r="B297" t="str">
            <v>Пупилометрия</v>
          </cell>
        </row>
        <row r="298">
          <cell r="B298" t="str">
            <v>Определение рефракции с помощью набора пробных линз</v>
          </cell>
        </row>
        <row r="299">
          <cell r="B299" t="str">
            <v>Скиаскопия</v>
          </cell>
        </row>
        <row r="300">
          <cell r="B300" t="str">
            <v>Офтальмотонометрия</v>
          </cell>
        </row>
        <row r="301">
          <cell r="B301" t="str">
            <v>Кератоэстезиометрия</v>
          </cell>
        </row>
        <row r="302">
          <cell r="B302" t="str">
            <v>Определение дефектов поверхности роговицы</v>
          </cell>
        </row>
        <row r="303">
          <cell r="B303" t="str">
            <v>Флюоресцеиновая инстилляционная проба</v>
          </cell>
        </row>
        <row r="304">
          <cell r="B304" t="str">
            <v>Канальцевая проба (носовая проба, слезно-носовая проба)</v>
          </cell>
        </row>
        <row r="305">
          <cell r="B305" t="str">
            <v>Тест Ширмера</v>
          </cell>
        </row>
        <row r="306">
          <cell r="B306" t="str">
            <v>Диафаноскопия глаза</v>
          </cell>
        </row>
        <row r="307">
          <cell r="B307" t="str">
            <v>Экзофтальмометрия</v>
          </cell>
        </row>
        <row r="308">
          <cell r="B308" t="str">
            <v>Исследование аккомодации</v>
          </cell>
        </row>
        <row r="309">
          <cell r="B309" t="str">
            <v>Определение характера зрения, гетерофории</v>
          </cell>
        </row>
        <row r="310">
          <cell r="B310" t="str">
            <v>Измерение диаметра роговицы</v>
          </cell>
        </row>
        <row r="311">
          <cell r="B311" t="str">
            <v>Исследование конвергенции</v>
          </cell>
        </row>
        <row r="312">
          <cell r="B312" t="str">
            <v>Исследование критической частоты слияния световых мельканий</v>
          </cell>
        </row>
        <row r="313">
          <cell r="B313" t="str">
            <v>Исследование подвижности глаза</v>
          </cell>
        </row>
        <row r="314">
          <cell r="B314" t="str">
            <v>Исследование подвижности глазного протеза</v>
          </cell>
        </row>
        <row r="315">
          <cell r="B315" t="str">
            <v>Калибровка уретры</v>
          </cell>
        </row>
        <row r="316">
          <cell r="B316" t="str">
            <v>Термометрия общая</v>
          </cell>
        </row>
        <row r="317">
          <cell r="B317" t="str">
            <v>Аускультация плода с помощью стетоскопа</v>
          </cell>
        </row>
        <row r="318">
          <cell r="B318" t="str">
            <v>Цефалометрия</v>
          </cell>
        </row>
        <row r="319">
          <cell r="B319" t="str">
            <v>Исследование плаценты послеродовое</v>
          </cell>
        </row>
        <row r="320">
          <cell r="B320" t="str">
            <v>Ортостатическая проба</v>
          </cell>
        </row>
        <row r="321">
          <cell r="B321" t="str">
            <v>Клиностатическая проба</v>
          </cell>
        </row>
        <row r="322">
          <cell r="B322" t="str">
            <v>Определение содержания угарного газа (монооксида углерода) в выдыхаемом воздухе с помощью газоанализатора</v>
          </cell>
        </row>
        <row r="323">
          <cell r="B323" t="str">
            <v>Осмотр кожи под увеличением (дерматоскопия)</v>
          </cell>
        </row>
        <row r="324">
          <cell r="B324" t="str">
            <v>Конфокальная отражательная микроскопия кожи</v>
          </cell>
        </row>
        <row r="325">
          <cell r="B325" t="str">
            <v>Осмотр кожи через стекло при надавливании (витропрессия)</v>
          </cell>
        </row>
        <row r="326">
          <cell r="B326" t="str">
            <v>Конфокальная лазерная сканирующая микроскопия</v>
          </cell>
        </row>
        <row r="327">
          <cell r="B327" t="str">
            <v>Топография позвоночника компьютерная оптическая</v>
          </cell>
        </row>
        <row r="328">
          <cell r="B328" t="str">
            <v>Артроскопия диагностическая</v>
          </cell>
        </row>
        <row r="329">
          <cell r="B329" t="str">
            <v>Люминесцентная стоматоскопия</v>
          </cell>
        </row>
        <row r="330">
          <cell r="B330" t="str">
            <v>Транслюминесцентная стоматоскопия</v>
          </cell>
        </row>
        <row r="331">
          <cell r="B331" t="str">
            <v>Сиалометрия</v>
          </cell>
        </row>
        <row r="332">
          <cell r="B332" t="str">
            <v>Ларингоскопия</v>
          </cell>
        </row>
        <row r="333">
          <cell r="B333" t="str">
            <v>Видеоларингоскопия</v>
          </cell>
        </row>
        <row r="334">
          <cell r="B334" t="str">
            <v>Ларингоскопия с использованием стробоскопа</v>
          </cell>
        </row>
        <row r="335">
          <cell r="B335" t="str">
            <v>Фарингоскопия</v>
          </cell>
        </row>
        <row r="336">
          <cell r="B336" t="str">
            <v>Эпифарингоскопия</v>
          </cell>
        </row>
        <row r="337">
          <cell r="B337" t="str">
            <v>Эпифарингоскопия видеоэндоскопическая</v>
          </cell>
        </row>
        <row r="338">
          <cell r="B338" t="str">
            <v>Эзофагоскопия</v>
          </cell>
        </row>
        <row r="339">
          <cell r="B339" t="str">
            <v>Эзофагоскопия трансназальная</v>
          </cell>
        </row>
        <row r="340">
          <cell r="B340" t="str">
            <v>Риноскопия</v>
          </cell>
        </row>
        <row r="341">
          <cell r="B341" t="str">
            <v>Эндоскопическая эндоназальная ревизия полости носа, носоглотки</v>
          </cell>
        </row>
        <row r="342">
          <cell r="B342" t="str">
            <v>Эндоскопическая эндоназальная ревизия околоносовых пазух</v>
          </cell>
        </row>
        <row r="343">
          <cell r="B343" t="str">
            <v>Видеориноскопия</v>
          </cell>
        </row>
        <row r="344">
          <cell r="B344" t="str">
            <v>Фиброларингоскопия</v>
          </cell>
        </row>
        <row r="345">
          <cell r="B345" t="str">
            <v>Хромоларингоскопия</v>
          </cell>
        </row>
        <row r="346">
          <cell r="B346" t="str">
            <v>Аутофлюоресцентная ларингоскопия</v>
          </cell>
        </row>
        <row r="347">
          <cell r="B347" t="str">
            <v>Микроларингоскопия</v>
          </cell>
        </row>
        <row r="348">
          <cell r="B348" t="str">
            <v>Синусоскопия</v>
          </cell>
        </row>
        <row r="349">
          <cell r="B349" t="str">
            <v>Эпифаринголарингоскопия</v>
          </cell>
        </row>
        <row r="350">
          <cell r="B350" t="str">
            <v>Бронхоскопия</v>
          </cell>
        </row>
        <row r="351">
          <cell r="B351" t="str">
            <v>Бронхоскопия жестким бронхоскопом рентгенохирургическая</v>
          </cell>
        </row>
        <row r="352">
          <cell r="B352" t="str">
            <v>Бронхоскопия аутофлюоресцентная</v>
          </cell>
        </row>
        <row r="353">
          <cell r="B353" t="str">
            <v>Бронхоскопия с использованием ультраспектрального метода</v>
          </cell>
        </row>
        <row r="354">
          <cell r="B354" t="str">
            <v>Трахеоскопия</v>
          </cell>
        </row>
        <row r="355">
          <cell r="B355" t="str">
            <v>Трахеобронхоскопия</v>
          </cell>
        </row>
        <row r="356">
          <cell r="B356" t="str">
            <v>Видеотрахеобронхоскопия</v>
          </cell>
        </row>
        <row r="357">
          <cell r="B357" t="str">
            <v>Торакоскопия</v>
          </cell>
        </row>
        <row r="358">
          <cell r="B358" t="str">
            <v>Фиброторакоскопия</v>
          </cell>
        </row>
        <row r="359">
          <cell r="B359" t="str">
            <v>Кардиоскопия</v>
          </cell>
        </row>
        <row r="360">
          <cell r="B360" t="str">
            <v>Медиастиноскопия</v>
          </cell>
        </row>
        <row r="361">
          <cell r="B361" t="str">
            <v>Биомикроскопия сосудов</v>
          </cell>
        </row>
        <row r="362">
          <cell r="B362" t="str">
            <v>Капилляроскопия</v>
          </cell>
        </row>
        <row r="363">
          <cell r="B363" t="str">
            <v>Холедохоскопия</v>
          </cell>
        </row>
        <row r="364">
          <cell r="B364" t="str">
            <v>Лапароскопия с осмотром поджелудочной железы</v>
          </cell>
        </row>
        <row r="365">
          <cell r="B365" t="str">
            <v>Эзофагогастродуоденоскопия</v>
          </cell>
        </row>
        <row r="366">
          <cell r="B366" t="str">
            <v>Эзофагогастродуоденоскопия с электрокоагуляцией кровоточащего сосуда</v>
          </cell>
        </row>
        <row r="367">
          <cell r="B367" t="str">
            <v>Эзофагогастродуоденоскопия со стимуляцией желчеотделения</v>
          </cell>
        </row>
        <row r="368">
          <cell r="B368" t="str">
            <v>Эзофагогастродуоденоскопия флюоресцентная</v>
          </cell>
        </row>
        <row r="369">
          <cell r="B369" t="str">
            <v>Эзофагогастродуоденоскопия с введением лекарственных препаратов</v>
          </cell>
        </row>
        <row r="370">
          <cell r="B370" t="str">
            <v>Эзофагогастродуоденоскопия трансназальная</v>
          </cell>
        </row>
        <row r="371">
          <cell r="B371" t="str">
            <v>Установка назоинтестинального зонда</v>
          </cell>
        </row>
        <row r="372">
          <cell r="B372" t="str">
            <v>Эзофагогастроскопия</v>
          </cell>
        </row>
        <row r="373">
          <cell r="B373" t="str">
            <v>Эзофагогастроскопия трансназальная</v>
          </cell>
        </row>
        <row r="374">
          <cell r="B374" t="str">
            <v>Эзофагогастроинтестиноскопия</v>
          </cell>
        </row>
        <row r="375">
          <cell r="B375" t="str">
            <v>Эзофагогастроинтестиноскопия трансназальная</v>
          </cell>
        </row>
        <row r="376">
          <cell r="B376" t="str">
            <v>Интестиноскопия</v>
          </cell>
        </row>
        <row r="377">
          <cell r="B377" t="str">
            <v>Интестиноскопия двухбаллонная</v>
          </cell>
        </row>
        <row r="378">
          <cell r="B378" t="str">
            <v>Тонкокишечная эндоскопия видеокапсульная</v>
          </cell>
        </row>
        <row r="379">
          <cell r="B379" t="str">
            <v>Колоноскопия</v>
          </cell>
        </row>
        <row r="380">
          <cell r="B380" t="str">
            <v>Видеоколоноскопия</v>
          </cell>
        </row>
        <row r="381">
          <cell r="B381" t="str">
            <v>Эндосонография толстой кишки</v>
          </cell>
        </row>
        <row r="382">
          <cell r="B382" t="str">
            <v>Толстокишечная эндоскопия видеокапсульная</v>
          </cell>
        </row>
        <row r="383">
          <cell r="B383" t="str">
            <v>Колоноскопия с введением лекарственных препаратов</v>
          </cell>
        </row>
        <row r="384">
          <cell r="B384" t="str">
            <v>Эндоскопическая резекция слизистой толстой кишки</v>
          </cell>
        </row>
        <row r="385">
          <cell r="B385" t="str">
            <v>Эндопротезирование толстой кишки</v>
          </cell>
        </row>
        <row r="386">
          <cell r="B386" t="str">
            <v>Аноскопия</v>
          </cell>
        </row>
        <row r="387">
          <cell r="B387" t="str">
            <v>Ректороманоскопия</v>
          </cell>
        </row>
        <row r="388">
          <cell r="B388" t="str">
            <v>Сигмоскопия</v>
          </cell>
        </row>
        <row r="389">
          <cell r="B389" t="str">
            <v>Ректосигмоидоскопия</v>
          </cell>
        </row>
        <row r="390">
          <cell r="B390" t="str">
            <v>Ректосигмоидоскопия с введением лекарственных препаратов</v>
          </cell>
        </row>
        <row r="391">
          <cell r="B391" t="str">
            <v>Кольпоскопия</v>
          </cell>
        </row>
        <row r="392">
          <cell r="B392" t="str">
            <v>Фертилоскопия</v>
          </cell>
        </row>
        <row r="393">
          <cell r="B393" t="str">
            <v>Гистероскопия</v>
          </cell>
        </row>
        <row r="394">
          <cell r="B394" t="str">
            <v>Гистерорезектоскопия</v>
          </cell>
        </row>
        <row r="395">
          <cell r="B395" t="str">
            <v>Контрастная эхогистеросальпингоскопия</v>
          </cell>
        </row>
        <row r="396">
          <cell r="B396" t="str">
            <v>Гистероскопия флюоресцентная</v>
          </cell>
        </row>
        <row r="397">
          <cell r="B397" t="str">
            <v>Вагиноскопия</v>
          </cell>
        </row>
        <row r="398">
          <cell r="B398" t="str">
            <v>Вульвоскопия</v>
          </cell>
        </row>
        <row r="399">
          <cell r="B399" t="str">
            <v>Фаллопоскопия</v>
          </cell>
        </row>
        <row r="400">
          <cell r="B400" t="str">
            <v>Диафаноскопия</v>
          </cell>
        </row>
        <row r="401">
          <cell r="B401" t="str">
            <v>Вестибулометрия</v>
          </cell>
        </row>
        <row r="402">
          <cell r="B402" t="str">
            <v>Проведение калорической пробы</v>
          </cell>
        </row>
        <row r="403">
          <cell r="B403" t="str">
            <v>Исследование органа слуха с помощью камертона</v>
          </cell>
        </row>
        <row r="404">
          <cell r="B404" t="str">
            <v>Определение проходимости евстахиевой трубы</v>
          </cell>
        </row>
        <row r="405">
          <cell r="B405" t="str">
            <v>Отоэндоскопия</v>
          </cell>
        </row>
        <row r="406">
          <cell r="B406" t="str">
            <v>Биомикроскопия глаза</v>
          </cell>
        </row>
        <row r="407">
          <cell r="B407" t="str">
            <v>Гониоскопия</v>
          </cell>
        </row>
        <row r="408">
          <cell r="B408" t="str">
            <v>Осмотр периферии глазного дна с использованием трехзеркальной линзы Гольдмана</v>
          </cell>
        </row>
        <row r="409">
          <cell r="B409" t="str">
            <v>Офтальмохромоскопия</v>
          </cell>
        </row>
        <row r="410">
          <cell r="B410" t="str">
            <v>Биомикрофотография глаза и его придаточного аппарата</v>
          </cell>
        </row>
        <row r="411">
          <cell r="B411" t="str">
            <v>Биомикрофотография глазного дна с использованием фундус-камеры</v>
          </cell>
        </row>
        <row r="412">
          <cell r="B412" t="str">
            <v>Флюоресцентная ангиография глаза</v>
          </cell>
        </row>
        <row r="413">
          <cell r="B413" t="str">
            <v>Определение ретинальной остроты зрения</v>
          </cell>
        </row>
        <row r="414">
          <cell r="B414" t="str">
            <v>Рефрактометрия</v>
          </cell>
        </row>
        <row r="415">
          <cell r="B415" t="str">
            <v>Офтальмометрия</v>
          </cell>
        </row>
        <row r="416">
          <cell r="B416" t="str">
            <v>Определение параметров контактной коррекции</v>
          </cell>
        </row>
        <row r="417">
          <cell r="B417" t="str">
            <v>Кератопахометрия</v>
          </cell>
        </row>
        <row r="418">
          <cell r="B418" t="str">
            <v>Ультразвуковая кератопахиметрия</v>
          </cell>
        </row>
        <row r="419">
          <cell r="B419" t="str">
            <v>Исследование заднего эпителия роговицы</v>
          </cell>
        </row>
        <row r="420">
          <cell r="B420" t="str">
            <v>Аномалоскопия</v>
          </cell>
        </row>
        <row r="421">
          <cell r="B421" t="str">
            <v>Тонография</v>
          </cell>
        </row>
        <row r="422">
          <cell r="B422" t="str">
            <v>Офтальмодинамометрия</v>
          </cell>
        </row>
        <row r="423">
          <cell r="B423" t="str">
            <v>Локализация разрывов, инородных тел сетчатки</v>
          </cell>
        </row>
        <row r="424">
          <cell r="B424" t="str">
            <v>Биомикроскопия глазного дна</v>
          </cell>
        </row>
        <row r="425">
          <cell r="B425" t="str">
            <v>Оптическое исследование сетчатки с помощью компьютерного анализатора</v>
          </cell>
        </row>
        <row r="426">
          <cell r="B426" t="str">
            <v>Оптическое исследование переднего отдела глаза с помощью компьютерного анализатора</v>
          </cell>
        </row>
        <row r="427">
          <cell r="B427" t="str">
            <v>Оптическое исследование заднего отдела глаза с помощью компьютерного анализатора</v>
          </cell>
        </row>
        <row r="428">
          <cell r="B428" t="str">
            <v>Оптическое исследование головки зрительного нерва и слоя нервных волокон с помощью компьютерного анализатора</v>
          </cell>
        </row>
        <row r="429">
          <cell r="B429" t="str">
            <v>Компьютерная периметрия</v>
          </cell>
        </row>
        <row r="430">
          <cell r="B430" t="str">
            <v>Определение времени разрыва слезной пленки</v>
          </cell>
        </row>
        <row r="431">
          <cell r="B431" t="str">
            <v>Исследование глазного дна на аутофлюоресценцию</v>
          </cell>
        </row>
        <row r="432">
          <cell r="B432" t="str">
            <v>Цистоскопия</v>
          </cell>
        </row>
        <row r="433">
          <cell r="B433" t="str">
            <v>Цистоскопия с моделированием устья мочеточника</v>
          </cell>
        </row>
        <row r="434">
          <cell r="B434" t="str">
            <v>Цистоскопия с рассечением устья мочеточника</v>
          </cell>
        </row>
        <row r="435">
          <cell r="B435" t="str">
            <v>Цистоскопия фотодинамическая</v>
          </cell>
        </row>
        <row r="436">
          <cell r="B436" t="str">
            <v>Уретроскопия</v>
          </cell>
        </row>
        <row r="437">
          <cell r="B437" t="str">
            <v>Уретероскопия</v>
          </cell>
        </row>
        <row r="438">
          <cell r="B438" t="str">
            <v>Пиелоскопия</v>
          </cell>
        </row>
        <row r="439">
          <cell r="B439" t="str">
            <v>Чрескожная (чресфистульная) пиелоскопия</v>
          </cell>
        </row>
        <row r="440">
          <cell r="B440" t="str">
            <v>Профилометрия уретры</v>
          </cell>
        </row>
        <row r="441">
          <cell r="B441" t="str">
            <v>Цистоменометрия</v>
          </cell>
        </row>
        <row r="442">
          <cell r="B442" t="str">
            <v>Видеоэндоскопическая колпачковая резекция слизистой желудочно-кишечного тракта</v>
          </cell>
        </row>
        <row r="443">
          <cell r="B443" t="str">
            <v>Видеоэндоскопическая петлевая резекция слизистой желудочно-кишечного тракта</v>
          </cell>
        </row>
        <row r="444">
          <cell r="B444" t="str">
            <v>Видеоэндоскопическое лигирование основания малигнизированного полипа</v>
          </cell>
        </row>
        <row r="445">
          <cell r="B445" t="str">
            <v>Эндоскопическое исследование внутренних органов</v>
          </cell>
        </row>
        <row r="446">
          <cell r="B446" t="str">
            <v>Узкоспектральное эндоскопическое исследование гортани, трахеи и бронхов</v>
          </cell>
        </row>
        <row r="447">
          <cell r="B447" t="str">
            <v>Увеличительное эндоскопическое исследование слизистой органов желудочно-кишечного тракта</v>
          </cell>
        </row>
        <row r="448">
          <cell r="B448" t="str">
            <v>Конфокальное микроэндоскопическое исследование слизистой органов желудочно-кишечного тракта</v>
          </cell>
        </row>
        <row r="449">
          <cell r="B449" t="str">
            <v>Аутофлюоресцентное эндоскопическое исследование органов желудочно-кишечного тракта</v>
          </cell>
        </row>
        <row r="450">
          <cell r="B450" t="str">
            <v>Конфокальное микроэндоскопическое исследование слизистой гортани, трахеи и бронхов</v>
          </cell>
        </row>
        <row r="451">
          <cell r="B451" t="str">
            <v>Узкоспектральное NBI-исследование органов желудочно-кишечного тракта</v>
          </cell>
        </row>
        <row r="452">
          <cell r="B452" t="str">
            <v>Эндоскопическое исследование органов желудочно-кишечного тракта в режиме интеллектуального цветового выделения (FICE)</v>
          </cell>
        </row>
        <row r="453">
          <cell r="B453" t="str">
            <v>Хромоскопия, контрастное исследование органов желудочно-кишечного тракта</v>
          </cell>
        </row>
        <row r="454">
          <cell r="B454" t="str">
            <v>Диагностическая лапароскопия флюоресцентная</v>
          </cell>
        </row>
        <row r="455">
          <cell r="B455" t="str">
            <v>Доставка видеокапсулы в желудочно-кишечный тракт эндоскопическая</v>
          </cell>
        </row>
        <row r="456">
          <cell r="B456" t="str">
            <v>Описание и интерпретация данных эндоскопических исследований с применением телемедицинских технологий</v>
          </cell>
        </row>
        <row r="457">
          <cell r="B457" t="str">
            <v>Ультразвуковое исследование мягких тканей (одна анатомическая зона)</v>
          </cell>
        </row>
        <row r="458">
          <cell r="B458" t="str">
            <v>Эластография мягких тканей</v>
          </cell>
        </row>
        <row r="459">
          <cell r="B459" t="str">
            <v>Ультразвуковое исследование кожи (одна анатомическая зона)</v>
          </cell>
        </row>
        <row r="460">
          <cell r="B460" t="str">
            <v>Эластография кожи</v>
          </cell>
        </row>
        <row r="461">
          <cell r="B461" t="str">
            <v>Ультразвуковое исследование костей</v>
          </cell>
        </row>
        <row r="462">
          <cell r="B462" t="str">
            <v>Ультразвуковое исследование позвоночника</v>
          </cell>
        </row>
        <row r="463">
          <cell r="B463" t="str">
            <v>Ультразвуковая денситометрия</v>
          </cell>
        </row>
        <row r="464">
          <cell r="B464" t="str">
            <v>Ультразвуковое исследование сустава</v>
          </cell>
        </row>
        <row r="465">
          <cell r="B465" t="str">
            <v>Ультразвуковое исследование тазобедренного сустава</v>
          </cell>
        </row>
        <row r="466">
          <cell r="B466" t="str">
            <v>Ультразвуковое исследование сухожилий</v>
          </cell>
        </row>
        <row r="467">
          <cell r="B467" t="str">
            <v>Ультразвуковое исследование селезенки</v>
          </cell>
        </row>
        <row r="468">
          <cell r="B468" t="str">
            <v>Эластография селезенки</v>
          </cell>
        </row>
        <row r="469">
          <cell r="B469" t="str">
            <v>Ультразвуковое исследование лимфатических узлов (одна анатомическая зона)</v>
          </cell>
        </row>
        <row r="470">
          <cell r="B470" t="str">
            <v>Ультразвуковое исследование вилочковой железы</v>
          </cell>
        </row>
        <row r="471">
          <cell r="B471" t="str">
            <v>Ультразвуковая денситометрия зуба</v>
          </cell>
        </row>
        <row r="472">
          <cell r="B472" t="str">
            <v>Ультразвуковое исследование слюнных желез</v>
          </cell>
        </row>
        <row r="473">
          <cell r="B473" t="str">
            <v>Ультразвуковое исследование тканей полости рта</v>
          </cell>
        </row>
        <row r="474">
          <cell r="B474" t="str">
            <v>Ультразвуковое исследование языка</v>
          </cell>
        </row>
        <row r="475">
          <cell r="B475" t="str">
            <v>Ультразвуковая допплерография парадонта</v>
          </cell>
        </row>
        <row r="476">
          <cell r="B476" t="str">
            <v>Ультразвуковое исследование околоносовых пазух</v>
          </cell>
        </row>
        <row r="477">
          <cell r="B477" t="str">
            <v>Ультразвуковое исследование гортани</v>
          </cell>
        </row>
        <row r="478">
          <cell r="B478" t="str">
            <v>Электроглоттография</v>
          </cell>
        </row>
        <row r="479">
          <cell r="B479" t="str">
            <v>Ультразвуковое исследование миндалин</v>
          </cell>
        </row>
        <row r="480">
          <cell r="B480" t="str">
            <v>Акустический анализ голоса</v>
          </cell>
        </row>
        <row r="481">
          <cell r="B481" t="str">
            <v>Ультразвуковое исследование плевральной полости</v>
          </cell>
        </row>
        <row r="482">
          <cell r="B482" t="str">
            <v>Ультразвуковое исследование легких</v>
          </cell>
        </row>
        <row r="483">
          <cell r="B483" t="str">
            <v>Эндосонографическое исследование трахеи и бронхов</v>
          </cell>
        </row>
        <row r="484">
          <cell r="B484" t="str">
            <v>Фонокардиография</v>
          </cell>
        </row>
        <row r="485">
          <cell r="B485" t="str">
            <v>Эхокардиография</v>
          </cell>
        </row>
        <row r="486">
          <cell r="B486" t="str">
            <v>Эхокардиография чреспищеводная</v>
          </cell>
        </row>
        <row r="487">
          <cell r="B487" t="str">
            <v>Эхокардиография трехмерная</v>
          </cell>
        </row>
        <row r="488">
          <cell r="B488" t="str">
            <v>Эхокардиография с фармакологической нагрузкой</v>
          </cell>
        </row>
        <row r="489">
          <cell r="B489" t="str">
            <v>Эхокардиография с физической нагрузкой</v>
          </cell>
        </row>
        <row r="490">
          <cell r="B490" t="str">
            <v>Эхокардиография чреспищеводная интраоперационная</v>
          </cell>
        </row>
        <row r="491">
          <cell r="B491" t="str">
            <v>Ультразвуковое исследование средостения</v>
          </cell>
        </row>
        <row r="492">
          <cell r="B492" t="str">
            <v>Ультразвуковое исследование интраоперационное</v>
          </cell>
        </row>
        <row r="493">
          <cell r="B493" t="str">
            <v>Эндосонография средостения чреспищеводная</v>
          </cell>
        </row>
        <row r="494">
          <cell r="B494" t="str">
            <v>Ультразвуковая допплерография артерий верхних конечностей</v>
          </cell>
        </row>
        <row r="495">
          <cell r="B495" t="str">
            <v>Ультразвуковая допплерография артерий нижних конечностей</v>
          </cell>
        </row>
        <row r="496">
          <cell r="B496" t="str">
            <v>Дуплексное сканирование артерий почек</v>
          </cell>
        </row>
        <row r="497">
          <cell r="B497" t="str">
            <v>Ультразвуковая допплерография с медикаментозной пробой</v>
          </cell>
        </row>
        <row r="498">
          <cell r="B498" t="str">
            <v>Ультразвуковая допплеграфия артерий методом мониторирования</v>
          </cell>
        </row>
        <row r="499">
          <cell r="B499" t="str">
            <v>Ультразвуковая допплерография транскраниальная с медикаментозной пробой</v>
          </cell>
        </row>
        <row r="500">
          <cell r="B500" t="str">
            <v>Ультразвуковая допплерография транскраниальная артерий методом мониторирования</v>
          </cell>
        </row>
        <row r="501">
          <cell r="B501" t="str">
            <v>Ультразвуковая допплерография транскраниальная артерий методом мониторирования методом микроэмболодетекции</v>
          </cell>
        </row>
        <row r="502">
          <cell r="B502" t="str">
            <v>Ультразвуковая доплеровская локация газовых пузырьков</v>
          </cell>
        </row>
        <row r="503">
          <cell r="B503" t="str">
            <v>Ультразвуковая допплерография сосудов (артерий и вен) верхних конечностей</v>
          </cell>
        </row>
        <row r="504">
          <cell r="B504" t="str">
            <v>Ультразвуковая допплерография сосудов (артерий и вен) нижних конечностей</v>
          </cell>
        </row>
        <row r="505">
          <cell r="B505" t="str">
            <v>Ультразвуковая допплерография вен нижних конечностей</v>
          </cell>
        </row>
        <row r="506">
          <cell r="B506" t="str">
            <v>Ультразвуковая допплерография вен верхних конечностей</v>
          </cell>
        </row>
        <row r="507">
          <cell r="B507" t="str">
            <v>Дуплексное сканирование аорты</v>
          </cell>
        </row>
        <row r="508">
          <cell r="B508" t="str">
            <v>Дуплексное сканирование брюшной аорты и ее висцеральных ветвей</v>
          </cell>
        </row>
        <row r="509">
          <cell r="B509" t="str">
            <v>Дуплексное сканирование брюшного отдела аорты, подвздошных и общих бедренных артерий</v>
          </cell>
        </row>
        <row r="510">
          <cell r="B510" t="str">
            <v>Внутрисосудистое ультразвуковое исследование сосудистой стенки</v>
          </cell>
        </row>
        <row r="511">
          <cell r="B511" t="str">
            <v>Дуплексное сканирование сосудов (артерий и вен) верхних конечностей</v>
          </cell>
        </row>
        <row r="512">
          <cell r="B512" t="str">
            <v>Дуплексное сканирование артерий верхних конечностей</v>
          </cell>
        </row>
        <row r="513">
          <cell r="B513" t="str">
            <v>Дуплексное сканирование брахиоцефальных артерий с цветным допплеровским картированием кровотока</v>
          </cell>
        </row>
        <row r="514">
          <cell r="B514" t="str">
            <v>Дуплексное сканирование вен верхних конечностей</v>
          </cell>
        </row>
        <row r="515">
          <cell r="B515" t="str">
            <v>Дуплексное сканирование экстракраниальных отделов брахиоцефальных артерий</v>
          </cell>
        </row>
        <row r="516">
          <cell r="B516" t="str">
            <v>Дуплексное интракраниальных отделов брахиоцефальных артерий</v>
          </cell>
        </row>
        <row r="517">
          <cell r="B517" t="str">
            <v>Дуплексное сканирование брахиоцефальных артерий, лучевых артерий с проведением ротационных проб</v>
          </cell>
        </row>
        <row r="518">
          <cell r="B518" t="str">
            <v>Дуплексное сканирование сосудов (артерий и вен) нижних конечностей</v>
          </cell>
        </row>
        <row r="519">
          <cell r="B519" t="str">
            <v>Дуплексное сканирование артерий нижних конечностей</v>
          </cell>
        </row>
        <row r="520">
          <cell r="B520" t="str">
            <v>Дуплексное сканирование вен нижних конечностей</v>
          </cell>
        </row>
        <row r="521">
          <cell r="B521" t="str">
            <v>Ультразвуковая допплерография сосудов глаза</v>
          </cell>
        </row>
        <row r="522">
          <cell r="B522" t="str">
            <v>Дуплексное сканирование сосудов мошонки и полового члена</v>
          </cell>
        </row>
        <row r="523">
          <cell r="B523" t="str">
            <v>Дуплексное сканирование сосудов челюстно-лицевой области</v>
          </cell>
        </row>
        <row r="524">
          <cell r="B524" t="str">
            <v>Лазерная допплеровская флоуметрия сосудов челюстно-лицевой области</v>
          </cell>
        </row>
        <row r="525">
          <cell r="B525" t="str">
            <v>Дуплексное сканирование сосудов поджелудочной железы</v>
          </cell>
        </row>
        <row r="526">
          <cell r="B526" t="str">
            <v>Дуплексное сканирование сосудов печени</v>
          </cell>
        </row>
        <row r="527">
          <cell r="B527" t="str">
            <v>Дуплексное сканирование коронарных сосудов</v>
          </cell>
        </row>
        <row r="528">
          <cell r="B528" t="str">
            <v>Ультразвуковое исследование коронарных артерий внутрисосудистое</v>
          </cell>
        </row>
        <row r="529">
          <cell r="B529" t="str">
            <v>Дуплексное сканирование сосудов гепатобиллиарной зоны</v>
          </cell>
        </row>
        <row r="530">
          <cell r="B530" t="str">
            <v>Триплексное сканирование вен</v>
          </cell>
        </row>
        <row r="531">
          <cell r="B531" t="str">
            <v>Триплексное сканирование нижней полой вены, подвздошных вен и вен нижних конечностей (комплексное)</v>
          </cell>
        </row>
        <row r="532">
          <cell r="B532" t="str">
            <v>Исследование ночной пенильной тумесценции</v>
          </cell>
        </row>
        <row r="533">
          <cell r="B533" t="str">
            <v>Дуплексное сканирование сосудов щитовидной железы</v>
          </cell>
        </row>
        <row r="534">
          <cell r="B534" t="str">
            <v>Дуплексное сканирование транскраниальное артерий и вен</v>
          </cell>
        </row>
        <row r="535">
          <cell r="B535" t="str">
            <v>Дуплексное сканирование транскраниальное артерий и вен с нагрузочными пробами</v>
          </cell>
        </row>
        <row r="536">
          <cell r="B536" t="str">
            <v>Лазерная допплеровская флоуметрия сосудов (одна анатомическая область)</v>
          </cell>
        </row>
        <row r="537">
          <cell r="B537" t="str">
            <v>Лазерная допплеровская флоуметрия сосудов нижних конечностей с использованием функциональных проб</v>
          </cell>
        </row>
        <row r="538">
          <cell r="B538" t="str">
            <v>Дуплексное сканирование сосудов селезенки</v>
          </cell>
        </row>
        <row r="539">
          <cell r="B539" t="str">
            <v>Дуплексное сканирование сосудов малого таза</v>
          </cell>
        </row>
        <row r="540">
          <cell r="B540" t="str">
            <v>Дуплексное сканирование нижней полой и почечных вен</v>
          </cell>
        </row>
        <row r="541">
          <cell r="B541" t="str">
            <v>Ультразвуковая допплерография маточно-плацентарного кровотока</v>
          </cell>
        </row>
        <row r="542">
          <cell r="B542" t="str">
            <v>Ультразвуковая допплерография сосудов брыжейки</v>
          </cell>
        </row>
        <row r="543">
          <cell r="B543" t="str">
            <v>Дуплексное сканирование нижней полой вены и вен портальной системы</v>
          </cell>
        </row>
        <row r="544">
          <cell r="B544" t="str">
            <v>Ультразвуковое исследование печени</v>
          </cell>
        </row>
        <row r="545">
          <cell r="B545" t="str">
            <v>Ультразвуковое исследование печени интраоперационное</v>
          </cell>
        </row>
        <row r="546">
          <cell r="B546" t="str">
            <v>Ультразвуковое исследование печени лапароскопическое</v>
          </cell>
        </row>
        <row r="547">
          <cell r="B547" t="str">
            <v>Ультразвуковое исследование гепатобиллиарной зоны</v>
          </cell>
        </row>
        <row r="548">
          <cell r="B548" t="str">
            <v>Ультразвуковое исследование гепатобиллиарной зоны с функциональными пробами</v>
          </cell>
        </row>
        <row r="549">
          <cell r="B549" t="str">
            <v>Эластометрия печени</v>
          </cell>
        </row>
        <row r="550">
          <cell r="B550" t="str">
            <v>Ультразвуковое исследование желчного пузыря и протоков</v>
          </cell>
        </row>
        <row r="551">
          <cell r="B551" t="str">
            <v>Ультразвуковое исследование желчного пузыря с определением его сократимости</v>
          </cell>
        </row>
        <row r="552">
          <cell r="B552" t="str">
            <v>Эндосонография панкреатобилиарной зоны</v>
          </cell>
        </row>
        <row r="553">
          <cell r="B553" t="str">
            <v>Ультразвуковое исследование поджелудочной железы</v>
          </cell>
        </row>
        <row r="554">
          <cell r="B554" t="str">
            <v>Эластография поджелудочной железы</v>
          </cell>
        </row>
        <row r="555">
          <cell r="B555" t="str">
            <v>Ультразвуковое исследование органов брюшной полости (комплексное)</v>
          </cell>
        </row>
        <row r="556">
          <cell r="B556" t="str">
            <v>Эндосонография желудка</v>
          </cell>
        </row>
        <row r="557">
          <cell r="B557" t="str">
            <v>Эндосонография двенадцатиперстной кишки</v>
          </cell>
        </row>
        <row r="558">
          <cell r="B558" t="str">
            <v>Ультразвуковое исследование пищевода</v>
          </cell>
        </row>
        <row r="559">
          <cell r="B559" t="str">
            <v>Эндосонография пищевода</v>
          </cell>
        </row>
        <row r="560">
          <cell r="B560" t="str">
            <v>Ультразвуковое исследование тонкой кишки</v>
          </cell>
        </row>
        <row r="561">
          <cell r="B561" t="str">
            <v>Ультразвуковое исследование толстой кишки</v>
          </cell>
        </row>
        <row r="562">
          <cell r="B562" t="str">
            <v>Ультразвуковое исследование сигмовидной и прямой кишки</v>
          </cell>
        </row>
        <row r="563">
          <cell r="B563" t="str">
            <v>Ультразвуковое исследование прямой кишки трансректальное</v>
          </cell>
        </row>
        <row r="564">
          <cell r="B564" t="str">
            <v>Эндосонография прямой кишки</v>
          </cell>
        </row>
        <row r="565">
          <cell r="B565" t="str">
            <v>Ультразвуковое исследование матки и придатков трансабдоминальное</v>
          </cell>
        </row>
        <row r="566">
          <cell r="B566" t="str">
            <v>Ультразвуковое исследование матки и придатков трансвагиальное</v>
          </cell>
        </row>
        <row r="567">
          <cell r="B567" t="str">
            <v>Ультразвуковое исследование матки и придатков трансректальное</v>
          </cell>
        </row>
        <row r="568">
          <cell r="B568" t="str">
            <v>Эластография матки и придатков</v>
          </cell>
        </row>
        <row r="569">
          <cell r="B569" t="str">
            <v>Ультразвуковое исследование молочных желез</v>
          </cell>
        </row>
        <row r="570">
          <cell r="B570" t="str">
            <v>Эластография молочных желез</v>
          </cell>
        </row>
        <row r="571">
          <cell r="B571" t="str">
            <v>Ультразвуковое исследование молочных желез с допплеровским исследованием</v>
          </cell>
        </row>
        <row r="572">
          <cell r="B572" t="str">
            <v>Ультразвуковое исследование фолликулогенеза</v>
          </cell>
        </row>
        <row r="573">
          <cell r="B573" t="str">
            <v>Ультразвуковое исследование предстательной железы</v>
          </cell>
        </row>
        <row r="574">
          <cell r="B574" t="str">
            <v>Ультразвуковое исследование предстательной железы трансректальное</v>
          </cell>
        </row>
        <row r="575">
          <cell r="B575" t="str">
            <v>Ультразвуковое исследование сосудов полового члена</v>
          </cell>
        </row>
        <row r="576">
          <cell r="B576" t="str">
            <v>Допплерография сосудов полового члена с лекарственными препаратами</v>
          </cell>
        </row>
        <row r="577">
          <cell r="B577" t="str">
            <v>Ультразвуковая допплерография сосудов семенного канатика</v>
          </cell>
        </row>
        <row r="578">
          <cell r="B578" t="str">
            <v>Ультразвуковое исследование щитовидной железы и паращитовидных желез</v>
          </cell>
        </row>
        <row r="579">
          <cell r="B579" t="str">
            <v>Эластография щитовидной железы</v>
          </cell>
        </row>
        <row r="580">
          <cell r="B580" t="str">
            <v>Ультразвуковое исследование надпочечников</v>
          </cell>
        </row>
        <row r="581">
          <cell r="B581" t="str">
            <v>Ультразвуковое исследование паращитовидных желез</v>
          </cell>
        </row>
        <row r="582">
          <cell r="B582" t="str">
            <v>Нейросонография</v>
          </cell>
        </row>
        <row r="583">
          <cell r="B583" t="str">
            <v>Ультразвуковое исследование головного мозга</v>
          </cell>
        </row>
        <row r="584">
          <cell r="B584" t="str">
            <v>Ультразвуковое исследование головного мозга интраоперационное</v>
          </cell>
        </row>
        <row r="585">
          <cell r="B585" t="str">
            <v>Ультразвуковое исследование кровотока (флуометрия) в артериях головного мозга интраоперационное</v>
          </cell>
        </row>
        <row r="586">
          <cell r="B586" t="str">
            <v>Эхоэнцефалография</v>
          </cell>
        </row>
        <row r="587">
          <cell r="B587" t="str">
            <v>Ультразвуковое исследование спинного мозга</v>
          </cell>
        </row>
        <row r="588">
          <cell r="B588" t="str">
            <v>Ультразвуковое исследование периферических нервов (одна анатомическая область)</v>
          </cell>
        </row>
        <row r="589">
          <cell r="B589" t="str">
            <v>Ультразвуковое исследование глазного яблока</v>
          </cell>
        </row>
        <row r="590">
          <cell r="B590" t="str">
            <v>Ультразвуковое сканирование глазницы</v>
          </cell>
        </row>
        <row r="591">
          <cell r="B591" t="str">
            <v>Ультразвуковая биометрия глаза</v>
          </cell>
        </row>
        <row r="592">
          <cell r="B592" t="str">
            <v>Ультразвуковая допплерография сосудов орбиты и глазного яблока</v>
          </cell>
        </row>
        <row r="593">
          <cell r="B593" t="str">
            <v>Дуплексное сканирование сосудов глаза и орбиты</v>
          </cell>
        </row>
        <row r="594">
          <cell r="B594" t="str">
            <v>Ультразвуковое сканирование переднего отдела глаза</v>
          </cell>
        </row>
        <row r="595">
          <cell r="B595" t="str">
            <v>Ультразвуковое исследование почек и надпочечников</v>
          </cell>
        </row>
        <row r="596">
          <cell r="B596" t="str">
            <v>Лапароскопическое ультразвуковое исследование почек</v>
          </cell>
        </row>
        <row r="597">
          <cell r="B597" t="str">
            <v>Ультразвуковое исследование мочевыводящих путей</v>
          </cell>
        </row>
        <row r="598">
          <cell r="B598" t="str">
            <v>Ультразвуковое исследование почек</v>
          </cell>
        </row>
        <row r="599">
          <cell r="B599" t="str">
            <v>Ультразвуковое исследование мочеточников</v>
          </cell>
        </row>
        <row r="600">
          <cell r="B600" t="str">
            <v>Ультразвуковое исследование мочевого пузыря</v>
          </cell>
        </row>
        <row r="601">
          <cell r="B601" t="str">
            <v>Ультразвуковое исследование уретры</v>
          </cell>
        </row>
        <row r="602">
          <cell r="B602" t="str">
            <v>Ультразвуковое исследование мочевого пузыря с определением остаточной мочи</v>
          </cell>
        </row>
        <row r="603">
          <cell r="B603" t="str">
            <v>Ультразвуковое исследование почек с функциональной нагрузкой</v>
          </cell>
        </row>
        <row r="604">
          <cell r="B604" t="str">
            <v>Эластография почек</v>
          </cell>
        </row>
        <row r="605">
          <cell r="B605" t="str">
            <v>Ультразвуковое исследование органов мошонки</v>
          </cell>
        </row>
        <row r="606">
          <cell r="B606" t="str">
            <v>Ультразвуковое исследование плода</v>
          </cell>
        </row>
        <row r="607">
          <cell r="B607" t="str">
            <v>Дуплексное сканирование сердца и сосудов плода</v>
          </cell>
        </row>
        <row r="608">
          <cell r="B608" t="str">
            <v>Ультразвуковое исследование забрюшинного пространства</v>
          </cell>
        </row>
        <row r="609">
          <cell r="B609" t="str">
            <v>Ультразвуковое определение жидкости в брюшной полости</v>
          </cell>
        </row>
        <row r="610">
          <cell r="B610" t="str">
            <v>Торакоскопическое ультразвуковое исследование</v>
          </cell>
        </row>
        <row r="611">
          <cell r="B611" t="str">
            <v>Ультразвуковое исследование брюшины</v>
          </cell>
        </row>
        <row r="612">
          <cell r="B612" t="str">
            <v>Ультразвуковая топография</v>
          </cell>
        </row>
        <row r="613">
          <cell r="B613" t="str">
            <v>Ультразвуковое исследование в режиме 3D</v>
          </cell>
        </row>
        <row r="614">
          <cell r="B614" t="str">
            <v>Ультразвуковая навигация для проведения малоинвазивной манипуляции</v>
          </cell>
        </row>
        <row r="615">
          <cell r="B615" t="str">
            <v>Ультразвуковое исследование органов малого таза (комплексное)</v>
          </cell>
        </row>
        <row r="616">
          <cell r="B616" t="str">
            <v>Дистанционная расшифровка, описание и интерпретация данных ультразвуковых исследований</v>
          </cell>
        </row>
        <row r="617">
          <cell r="B617" t="str">
            <v>Регистрация электрической активности в точках акупунктуры</v>
          </cell>
        </row>
        <row r="618">
          <cell r="B618" t="str">
            <v>Магнитно-резонансная томография мягких тканей</v>
          </cell>
        </row>
        <row r="619">
          <cell r="B619" t="str">
            <v>Магнитно-резонансная томография мягких тканей с контрастированием</v>
          </cell>
        </row>
        <row r="620">
          <cell r="B620" t="str">
            <v>Электромиография игольчатая (одна мышца)</v>
          </cell>
        </row>
        <row r="621">
          <cell r="B621" t="str">
            <v>Электромиография накожная (одна анатомическая зона)</v>
          </cell>
        </row>
        <row r="622">
          <cell r="B622" t="str">
            <v>Электронейромиография стимуляционная одного нерва</v>
          </cell>
        </row>
        <row r="623">
          <cell r="B623" t="str">
            <v>Электромиография стимуляционная срединного нерва</v>
          </cell>
        </row>
        <row r="624">
          <cell r="B624" t="str">
            <v>Электромиография стимуляционная локтевого нерва</v>
          </cell>
        </row>
        <row r="625">
          <cell r="B625" t="str">
            <v>Электромиография стимуляционная лучевого нерва</v>
          </cell>
        </row>
        <row r="626">
          <cell r="B626" t="str">
            <v>Электромиография стимуляционная добавочного нерва</v>
          </cell>
        </row>
        <row r="627">
          <cell r="B627" t="str">
            <v>Электромиография стимуляционная межреберного нерва</v>
          </cell>
        </row>
        <row r="628">
          <cell r="B628" t="str">
            <v>Электромиография стимуляционная диафрагмального нерва</v>
          </cell>
        </row>
        <row r="629">
          <cell r="B629" t="str">
            <v>Электромиография стимуляционная грудных нервов</v>
          </cell>
        </row>
        <row r="630">
          <cell r="B630" t="str">
            <v>Электронейромиография игольчатыми электродами (один нерв)</v>
          </cell>
        </row>
        <row r="631">
          <cell r="B631" t="str">
            <v>Электромиография игольчатая локтевого нерва</v>
          </cell>
        </row>
        <row r="632">
          <cell r="B632" t="str">
            <v>Электромиография игольчатая лучевого нерва</v>
          </cell>
        </row>
        <row r="633">
          <cell r="B633" t="str">
            <v>Электромиография игольчатая добавочного нерва</v>
          </cell>
        </row>
        <row r="634">
          <cell r="B634" t="str">
            <v>Электромиография игольчатая межреберного нерва</v>
          </cell>
        </row>
        <row r="635">
          <cell r="B635" t="str">
            <v>Электродиагностика (определение электровозбудимости (функциональных свойств) периферических двигательных нервов и скелетных мышц)</v>
          </cell>
        </row>
        <row r="636">
          <cell r="B636" t="str">
            <v>Электродиагностика (определение электровозбудимости (функциональных свойств) лицевого и тройничного нервов, мимических и жевательных мышц)</v>
          </cell>
        </row>
        <row r="637">
          <cell r="B637" t="str">
            <v>Магнитно-резонансная томография мышечной системы</v>
          </cell>
        </row>
        <row r="638">
          <cell r="B638" t="str">
            <v>Магнитно-резонансная томография костной ткани (одна область)</v>
          </cell>
        </row>
        <row r="639">
          <cell r="B639" t="str">
            <v>Магнитно-резонансная томография позвоночника (один отдел)</v>
          </cell>
        </row>
        <row r="640">
          <cell r="B640" t="str">
            <v>Магнитно-резонансная томография позвоночника с контрастированием (один отдел)</v>
          </cell>
        </row>
        <row r="641">
          <cell r="B641" t="str">
            <v>Магнитно-резонансная томография основания черепа</v>
          </cell>
        </row>
        <row r="642">
          <cell r="B642" t="str">
            <v>Магнитно-резонансная томография основания черепа с ангиографией</v>
          </cell>
        </row>
        <row r="643">
          <cell r="B643" t="str">
            <v>Магнитно-резонансная томография лицевого отдела черепа</v>
          </cell>
        </row>
        <row r="644">
          <cell r="B644" t="str">
            <v>Магнитно-резонансная томография лицевого отдела черепа с внутривенным контрастированием</v>
          </cell>
        </row>
        <row r="645">
          <cell r="B645" t="str">
            <v>Магнитно-резонансная томография суставов (один сустав)</v>
          </cell>
        </row>
        <row r="646">
          <cell r="B646" t="str">
            <v>Магнитно-резонансная томография суставов (один сустав) с контрастированием</v>
          </cell>
        </row>
        <row r="647">
          <cell r="B647" t="str">
            <v>Электроодонтометрия зуба</v>
          </cell>
        </row>
        <row r="648">
          <cell r="B648" t="str">
            <v>Магнитно-резонансная томография околоносовых пазух</v>
          </cell>
        </row>
        <row r="649">
          <cell r="B649" t="str">
            <v>Магнитно-резонансная томография гортаноглотки</v>
          </cell>
        </row>
        <row r="650">
          <cell r="B650" t="str">
            <v>Магнитно-резонансная томография преддверно-улиткового органа</v>
          </cell>
        </row>
        <row r="651">
          <cell r="B651" t="str">
            <v>Магнитно-резонансная томография носоротоглотки</v>
          </cell>
        </row>
        <row r="652">
          <cell r="B652" t="str">
            <v>Определение коэффициента аккомодации нервно-мышечного аппарата гортани</v>
          </cell>
        </row>
        <row r="653">
          <cell r="B653" t="str">
            <v>Магнитно-резонансная томография легких</v>
          </cell>
        </row>
        <row r="654">
          <cell r="B654" t="str">
            <v>Регистрация электрической активности проводящей системы сердца</v>
          </cell>
        </row>
        <row r="655">
          <cell r="B655" t="str">
            <v>Расшифровка, описание и интерпретация электрокардиографических данных</v>
          </cell>
        </row>
        <row r="656">
          <cell r="B656" t="str">
            <v>Расшифровка, описание и интерпретация данных электрокардиографических исследований с применением телемедицинских технологий</v>
          </cell>
        </row>
        <row r="657">
          <cell r="B657" t="str">
            <v>Регистрация электрокардиограммы при пребывании пациента в условиях повышенного давления газовой среды в медицинской (водолазной) барокамере</v>
          </cell>
        </row>
        <row r="658">
          <cell r="B658" t="str">
            <v>Регистрация электрокардиограммы</v>
          </cell>
        </row>
        <row r="659">
          <cell r="B659" t="str">
            <v>Поверхностное электрокардиографическое картирование</v>
          </cell>
        </row>
        <row r="660">
          <cell r="B660" t="str">
            <v>Внутрисердечное электрофизиологическое исследование</v>
          </cell>
        </row>
        <row r="661">
          <cell r="B661" t="str">
            <v>Мониторирование электрокардиографических данных</v>
          </cell>
        </row>
        <row r="662">
          <cell r="B662" t="str">
            <v>Дистанционное наблюдение за показателями, получаемыми от имплантируемого антиаритмического устройства</v>
          </cell>
        </row>
        <row r="663">
          <cell r="B663" t="str">
            <v>Дистанционное наблюдение за электрокардиографическими данными</v>
          </cell>
        </row>
        <row r="664">
          <cell r="B664" t="str">
            <v>Холтеровское мониторирование сердечного ритма</v>
          </cell>
        </row>
        <row r="665">
          <cell r="B665" t="str">
            <v>Магнитно-резонансная томография сердца и магистральных сосудов</v>
          </cell>
        </row>
        <row r="666">
          <cell r="B666" t="str">
            <v>Магнитно-резонансная томография сердца с контрастированием</v>
          </cell>
        </row>
        <row r="667">
          <cell r="B667" t="str">
            <v>Экспресс-исследование сердца по электрокардиографическим сигналам от конечностей с помощью кардиовизора</v>
          </cell>
        </row>
        <row r="668">
          <cell r="B668" t="str">
            <v>Исследование поздних потенциалов сердца</v>
          </cell>
        </row>
        <row r="669">
          <cell r="B669" t="str">
            <v>Имплантация петлевого регистратора для долговременной регистрации электрической активности проводящей системы сердца</v>
          </cell>
        </row>
        <row r="670">
          <cell r="B670" t="str">
            <v>Магнитно-резонансная томография средостения</v>
          </cell>
        </row>
        <row r="671">
          <cell r="B671" t="str">
            <v>Реовазография</v>
          </cell>
        </row>
        <row r="672">
          <cell r="B672" t="str">
            <v>Компьютерная реовазография</v>
          </cell>
        </row>
        <row r="673">
          <cell r="B673" t="str">
            <v>Реовазография с медикаментозной пробой</v>
          </cell>
        </row>
        <row r="674">
          <cell r="B674" t="str">
            <v>Реопародонтография</v>
          </cell>
        </row>
        <row r="675">
          <cell r="B675" t="str">
            <v>Магнитно-резонансная артериография (одна область)</v>
          </cell>
        </row>
        <row r="676">
          <cell r="B676" t="str">
            <v>Магнитно-резонансная венография (одна область)</v>
          </cell>
        </row>
        <row r="677">
          <cell r="B677" t="str">
            <v>Магнитно-резонансная ангиография с контрастированием (одна область)</v>
          </cell>
        </row>
        <row r="678">
          <cell r="B678" t="str">
            <v>Магнитно-резонансная ангиография (одна область)</v>
          </cell>
        </row>
        <row r="679">
          <cell r="B679" t="str">
            <v>Чрескожный мониторинг парциального давления кислорода</v>
          </cell>
        </row>
        <row r="680">
          <cell r="B680" t="str">
            <v>Чрескожный мониторинг парциального давления кислорода с использованием функциональных проб</v>
          </cell>
        </row>
        <row r="681">
          <cell r="B681" t="str">
            <v>Магнитно-резонансная холангиография</v>
          </cell>
        </row>
        <row r="682">
          <cell r="B682" t="str">
            <v>Магнитно-резонансная томография поджелудочной железы</v>
          </cell>
        </row>
        <row r="683">
          <cell r="B683" t="str">
            <v>Магнитно-резонансная холангиопанкреатография</v>
          </cell>
        </row>
        <row r="684">
          <cell r="B684" t="str">
            <v>Электрогастрография</v>
          </cell>
        </row>
        <row r="685">
          <cell r="B685" t="str">
            <v>Магнитно-резонансная томография тонкой кишки</v>
          </cell>
        </row>
        <row r="686">
          <cell r="B686" t="str">
            <v>Магнитно-резонансная томография тонкой кишки с контрастированием</v>
          </cell>
        </row>
        <row r="687">
          <cell r="B687" t="str">
            <v>Магнитно-резонансная томография толстой кишки</v>
          </cell>
        </row>
        <row r="688">
          <cell r="B688" t="str">
            <v>Магнитно-резонансная томография толстой кишки с контрастированием</v>
          </cell>
        </row>
        <row r="689">
          <cell r="B689" t="str">
            <v>Электромиография анального сфинктера</v>
          </cell>
        </row>
        <row r="690">
          <cell r="B690" t="str">
            <v>Электромиография мышц тазового дна</v>
          </cell>
        </row>
        <row r="691">
          <cell r="B691" t="str">
            <v>Суммарная электромиография наружного анального сфинктера или тазового дна</v>
          </cell>
        </row>
        <row r="692">
          <cell r="B692" t="str">
            <v>Сегментарная электромиография наружного анального сфинктера</v>
          </cell>
        </row>
        <row r="693">
          <cell r="B693" t="str">
            <v>Аноректальная манометрия</v>
          </cell>
        </row>
        <row r="694">
          <cell r="B694" t="str">
            <v>Исследование функций сфинктерного (запирательного) аппарата прямой кишки</v>
          </cell>
        </row>
        <row r="695">
          <cell r="B695" t="str">
            <v>Маммография электроимпедансная</v>
          </cell>
        </row>
        <row r="696">
          <cell r="B696" t="str">
            <v>Радиотермометрия молочной железы</v>
          </cell>
        </row>
        <row r="697">
          <cell r="B697" t="str">
            <v>Магнитно-резонансная томография молочной железы</v>
          </cell>
        </row>
        <row r="698">
          <cell r="B698" t="str">
            <v>Магнитно-резонансная томография молочной железы с контрастированием</v>
          </cell>
        </row>
        <row r="699">
          <cell r="B699" t="str">
            <v>Магнитно-резонансная томография мошонки</v>
          </cell>
        </row>
        <row r="700">
          <cell r="B700" t="str">
            <v>Магнитно-резонансная томография мошонки с контрастированием</v>
          </cell>
        </row>
        <row r="701">
          <cell r="B701" t="str">
            <v>Магнитно-резонансная томография надпочечников</v>
          </cell>
        </row>
        <row r="702">
          <cell r="B702" t="str">
            <v>Магнитно-резонансная томография надпочечников с контрастированием</v>
          </cell>
        </row>
        <row r="703">
          <cell r="B703" t="str">
            <v>Магнитно-резонансная томография гипофиза</v>
          </cell>
        </row>
        <row r="704">
          <cell r="B704" t="str">
            <v>Магнитно-резонансная томография гипофиза с контрастированием</v>
          </cell>
        </row>
        <row r="705">
          <cell r="B705" t="str">
            <v>Электроэнцефалография</v>
          </cell>
        </row>
        <row r="706">
          <cell r="B706" t="str">
            <v>Электроэнцефалография с нагрузочными пробами</v>
          </cell>
        </row>
        <row r="707">
          <cell r="B707" t="str">
            <v>Электроэнцефалография с видеомониторингом</v>
          </cell>
        </row>
        <row r="708">
          <cell r="B708" t="str">
            <v>Реоэнцефалография</v>
          </cell>
        </row>
        <row r="709">
          <cell r="B709" t="str">
            <v>Компьютерная реоэнцефалография</v>
          </cell>
        </row>
        <row r="710">
          <cell r="B710" t="str">
            <v>Электрокортикография</v>
          </cell>
        </row>
        <row r="711">
          <cell r="B711" t="str">
            <v>Регистрация моторных вызванных потенциалов</v>
          </cell>
        </row>
        <row r="712">
          <cell r="B712" t="str">
            <v>Регистрация соматосенсорных вызванных потенциалов коры головного мозга</v>
          </cell>
        </row>
        <row r="713">
          <cell r="B713" t="str">
            <v>Регистрация вызванных потенциалов коры головного мозга одной модальности (зрительные, когнитивные, акустические столовые)</v>
          </cell>
        </row>
        <row r="714">
          <cell r="B714" t="str">
            <v>Чрескожная магнитная стимуляция головного и спинного мозга</v>
          </cell>
        </row>
        <row r="715">
          <cell r="B715" t="str">
            <v>Стабиллометрия</v>
          </cell>
        </row>
        <row r="716">
          <cell r="B716" t="str">
            <v>Стабиллометрия статическая</v>
          </cell>
        </row>
        <row r="717">
          <cell r="B717" t="str">
            <v>Магнитно-резонансная томография головного мозга</v>
          </cell>
        </row>
        <row r="718">
          <cell r="B718" t="str">
            <v>Магнитно-резонансная томография головного мозга с контрастированием</v>
          </cell>
        </row>
        <row r="719">
          <cell r="B719" t="str">
            <v>Магнитно-резонансная томография головного мозга функциональная</v>
          </cell>
        </row>
        <row r="720">
          <cell r="B720" t="str">
            <v>Магнитно-резонансная перфузия головного мозга</v>
          </cell>
        </row>
        <row r="721">
          <cell r="B721" t="str">
            <v>Магнитно-резонансная диффузия головного мозга</v>
          </cell>
        </row>
        <row r="722">
          <cell r="B722" t="str">
            <v>Магнитно-резонансная ликворография головного мозга</v>
          </cell>
        </row>
        <row r="723">
          <cell r="B723" t="str">
            <v>Магнитно-резонансная томография головного мозга топометрическая</v>
          </cell>
        </row>
        <row r="724">
          <cell r="B724" t="str">
            <v>Магнитно-резонансная томография головного мозга с контрастированием топометрическая</v>
          </cell>
        </row>
        <row r="725">
          <cell r="B725" t="str">
            <v>Магнитно-резонансная ангиография интракарниальных сосудов</v>
          </cell>
        </row>
        <row r="726">
          <cell r="B726" t="str">
            <v>Протонная магнитно-резонансная спектроскопия</v>
          </cell>
        </row>
        <row r="727">
          <cell r="B727" t="str">
            <v>Магнитно-резонансная томография спинного мозга (один отдел)</v>
          </cell>
        </row>
        <row r="728">
          <cell r="B728" t="str">
            <v>Магнитно-резонансная томография спинного мозга с контрастированием (один отдел)</v>
          </cell>
        </row>
        <row r="729">
          <cell r="B729" t="str">
            <v>Магнитно-резонансная перфузия спинного мозга (один отдел)</v>
          </cell>
        </row>
        <row r="730">
          <cell r="B730" t="str">
            <v>Магнитно-резонансная диффузия спинного мозга (один отдел)</v>
          </cell>
        </row>
        <row r="731">
          <cell r="B731" t="str">
            <v>Магнитно-резонансная ликворография спинного мозга (один отдел)</v>
          </cell>
        </row>
        <row r="732">
          <cell r="B732" t="str">
            <v>Магнитно-резонансная томография спинного мозга с контрастированием топометрическая (один отдел)</v>
          </cell>
        </row>
        <row r="733">
          <cell r="B733" t="str">
            <v>Магнитно-резонансная томография спинного мозга фазовоконтрастная (один отдел)</v>
          </cell>
        </row>
        <row r="734">
          <cell r="B734" t="str">
            <v>Магнитно-резонансная томография головного мозга интраоперационная</v>
          </cell>
        </row>
        <row r="735">
          <cell r="B735" t="str">
            <v>Магнитно-резонансное исследование ликвородинамики</v>
          </cell>
        </row>
        <row r="736">
          <cell r="B736" t="str">
            <v>Измерение скорости проведения электрического импульса по нерву</v>
          </cell>
        </row>
        <row r="737">
          <cell r="B737" t="str">
            <v>Регистрация соматосенсорных вызванных потенциалов двигательных нервов</v>
          </cell>
        </row>
        <row r="738">
          <cell r="B738" t="str">
            <v>Тест слуховой адаптации</v>
          </cell>
        </row>
        <row r="739">
          <cell r="B739" t="str">
            <v>Исследование вызванной отоакустической эмиссии</v>
          </cell>
        </row>
        <row r="740">
          <cell r="B740" t="str">
            <v>Исследование отоакустической эмиссии на частоте продукта искажения</v>
          </cell>
        </row>
        <row r="741">
          <cell r="B741" t="str">
            <v>Исследование коротколатентных вызванных потенциалов</v>
          </cell>
        </row>
        <row r="742">
          <cell r="B742" t="str">
            <v>Исследование среднелатентных вызванных потенциалов</v>
          </cell>
        </row>
        <row r="743">
          <cell r="B743" t="str">
            <v>Исследование длиннолатентных вызванных потенциалов</v>
          </cell>
        </row>
        <row r="744">
          <cell r="B744" t="str">
            <v>Исследование длиннолатентных электрически вызванных потенциалов с кохлеарным имплантом</v>
          </cell>
        </row>
        <row r="745">
          <cell r="B745" t="str">
            <v>Регистрация вызванных акустических ответов мозга на постоянные модулированные тоны (ASSR тест)</v>
          </cell>
        </row>
        <row r="746">
          <cell r="B746" t="str">
            <v>Электрокохлеография</v>
          </cell>
        </row>
        <row r="747">
          <cell r="B747" t="str">
            <v>Электроаудиометрия (промонториальный тест)</v>
          </cell>
        </row>
        <row r="748">
          <cell r="B748" t="str">
            <v>Электроретинография</v>
          </cell>
        </row>
        <row r="749">
          <cell r="B749" t="str">
            <v>Регистрация макулярной электроретинограммы</v>
          </cell>
        </row>
        <row r="750">
          <cell r="B750" t="str">
            <v>Регистрация мультифокальной электроретинограммы</v>
          </cell>
        </row>
        <row r="751">
          <cell r="B751" t="str">
            <v>Регистрация комплекса ритмической электроретинограммы (развернутое исследование)</v>
          </cell>
        </row>
        <row r="752">
          <cell r="B752" t="str">
            <v>Регистрация зрительных вызванных потенциалов коры головного мозга</v>
          </cell>
        </row>
        <row r="753">
          <cell r="B753" t="str">
            <v>Регистрация зрительных вызванных потенциалов коры головного мозга на паттерн стимуляцию</v>
          </cell>
        </row>
        <row r="754">
          <cell r="B754" t="str">
            <v>Регистрация электрической чувствительности и лабильности зрительного анализатора</v>
          </cell>
        </row>
        <row r="755">
          <cell r="B755" t="str">
            <v>Реоофтальмография</v>
          </cell>
        </row>
        <row r="756">
          <cell r="B756" t="str">
            <v>Офтальмоплетизмография</v>
          </cell>
        </row>
        <row r="757">
          <cell r="B757" t="str">
            <v>Электроокулография</v>
          </cell>
        </row>
        <row r="758">
          <cell r="B758" t="str">
            <v>Оптическая биометрия глаза</v>
          </cell>
        </row>
        <row r="759">
          <cell r="B759" t="str">
            <v>Магнитно-резонансная томография глазницы</v>
          </cell>
        </row>
        <row r="760">
          <cell r="B760" t="str">
            <v>Магнитно-резонансная томография глазниц с контрастированием</v>
          </cell>
        </row>
        <row r="761">
          <cell r="B761" t="str">
            <v>Электромиография мочевого пузыря</v>
          </cell>
        </row>
        <row r="762">
          <cell r="B762" t="str">
            <v>Магнитно-резонансная томография почек</v>
          </cell>
        </row>
        <row r="763">
          <cell r="B763" t="str">
            <v>Магнитно-резонансная томография почек с контрастированием</v>
          </cell>
        </row>
        <row r="764">
          <cell r="B764" t="str">
            <v>Магнитно-резонансная томография урография</v>
          </cell>
        </row>
        <row r="765">
          <cell r="B765" t="str">
            <v>Магнитно-резонансная томография урография с контрастированием</v>
          </cell>
        </row>
        <row r="766">
          <cell r="B766" t="str">
            <v>Кардиотокография плода</v>
          </cell>
        </row>
        <row r="767">
          <cell r="B767" t="str">
            <v>Исследование электронно-парамагнитного резонанса твердых тканей</v>
          </cell>
        </row>
        <row r="768">
          <cell r="B768" t="str">
            <v>Магнитно-резонансная томография органов малого таза</v>
          </cell>
        </row>
        <row r="769">
          <cell r="B769" t="str">
            <v>Магнитно-резонансная томография органов малого таза с внутривенным контрастированием</v>
          </cell>
        </row>
        <row r="770">
          <cell r="B770" t="str">
            <v>Магнитно-резонансная томография органов брюшной полости</v>
          </cell>
        </row>
        <row r="771">
          <cell r="B771" t="str">
            <v>Магнитно-резонансная томография органов брюшной полости с внутривенным контрастированием</v>
          </cell>
        </row>
        <row r="772">
          <cell r="B772" t="str">
            <v>Магнитно-резонансная томография органов брюшной полости с внутривенным введением гепатотропного контрастного препарата</v>
          </cell>
        </row>
        <row r="773">
          <cell r="B773" t="str">
            <v>Магнитно-резонансная томография органов грудной клетки</v>
          </cell>
        </row>
        <row r="774">
          <cell r="B774" t="str">
            <v>Магнитно-резонансная томография органов грудной клетки с внутривенным контрастированием</v>
          </cell>
        </row>
        <row r="775">
          <cell r="B775" t="str">
            <v>Магнитно-резонансная томография забрюшинного пространства</v>
          </cell>
        </row>
        <row r="776">
          <cell r="B776" t="str">
            <v>Магнитно-резонансная томография забрюшинного пространства с внутривенным контрастированием</v>
          </cell>
        </row>
        <row r="777">
          <cell r="B777" t="str">
            <v>Магнитно-резонансная томография шеи</v>
          </cell>
        </row>
        <row r="778">
          <cell r="B778" t="str">
            <v>Магнитно-резонансная томография шеи с внутривенным контрастированием</v>
          </cell>
        </row>
        <row r="779">
          <cell r="B779" t="str">
            <v>Топометрия магнитно-резонансно-томографическая</v>
          </cell>
        </row>
        <row r="780">
          <cell r="B780" t="str">
            <v>Магнитно-резонансная томография мягких тканей головы</v>
          </cell>
        </row>
        <row r="781">
          <cell r="B781" t="str">
            <v>Магнитно-резонансная томография мягких тканей головы с внутривенным контрастированием</v>
          </cell>
        </row>
        <row r="782">
          <cell r="B782" t="str">
            <v>Магнитно-резонансная томография верхней конечности</v>
          </cell>
        </row>
        <row r="783">
          <cell r="B783" t="str">
            <v>Магнитно-резонансная томография верхней конечности с внутривенным контрастированием</v>
          </cell>
        </row>
        <row r="784">
          <cell r="B784" t="str">
            <v>Магнитно-резонансная томография кисти</v>
          </cell>
        </row>
        <row r="785">
          <cell r="B785" t="str">
            <v>Магнитно-резонансная томография нижней конечности</v>
          </cell>
        </row>
        <row r="786">
          <cell r="B786" t="str">
            <v>Магнитно-резонансная томография нижней конечности с внутривенным контрастированием</v>
          </cell>
        </row>
        <row r="787">
          <cell r="B787" t="str">
            <v>Магнитно-резонансная томография стопы</v>
          </cell>
        </row>
        <row r="788">
          <cell r="B788" t="str">
            <v>Магнитно-резонансная томография малого таза с применением ректального датчика</v>
          </cell>
        </row>
        <row r="789">
          <cell r="B789" t="str">
            <v>Определение процентного соотношения воды, мышечной и жировой ткани с помощью биоимпедансметра</v>
          </cell>
        </row>
        <row r="790">
          <cell r="B790" t="str">
            <v>Магнитно-резонансная томография плода</v>
          </cell>
        </row>
        <row r="791">
          <cell r="B791" t="str">
            <v>Магнитно-резонансная трактография</v>
          </cell>
        </row>
        <row r="792">
          <cell r="B792" t="str">
            <v>Описание и интерпретация данных электрофизиологических методов исследований</v>
          </cell>
        </row>
        <row r="793">
          <cell r="B793" t="str">
            <v>Компьютерная томография мягких тканей</v>
          </cell>
        </row>
        <row r="794">
          <cell r="B794" t="str">
            <v>Компьютерная томография мягких тканей с контрастированием</v>
          </cell>
        </row>
        <row r="795">
          <cell r="B795" t="str">
            <v>Рентгенография мягких тканей лица</v>
          </cell>
        </row>
        <row r="796">
          <cell r="B796" t="str">
            <v>Рентгенография мягких тканей шеи</v>
          </cell>
        </row>
        <row r="797">
          <cell r="B797" t="str">
            <v>Рентгенография мягких тканей верхней конечности</v>
          </cell>
        </row>
        <row r="798">
          <cell r="B798" t="str">
            <v>Рентгенография мягких тканей нижней конечности</v>
          </cell>
        </row>
        <row r="799">
          <cell r="B799" t="str">
            <v>Рентгенография мягких тканей туловища</v>
          </cell>
        </row>
        <row r="800">
          <cell r="B800" t="str">
            <v>Рентгенотерапия при новообразованиях кожи</v>
          </cell>
        </row>
        <row r="801">
          <cell r="B801" t="str">
            <v>Рентгенотерапия при новообразованиях кожи близкофокусная</v>
          </cell>
        </row>
        <row r="802">
          <cell r="B802" t="str">
            <v>Рентгенография черепа тангенциальная</v>
          </cell>
        </row>
        <row r="803">
          <cell r="B803" t="str">
            <v>Рентгенография турецкого седла</v>
          </cell>
        </row>
        <row r="804">
          <cell r="B804" t="str">
            <v>Рентгенография скуловой кости</v>
          </cell>
        </row>
        <row r="805">
          <cell r="B805" t="str">
            <v>Компьютерная томография лицевого отдела черепа</v>
          </cell>
        </row>
        <row r="806">
          <cell r="B806" t="str">
            <v>Компьютерно-томографическое перфузионное исследование лицевого отдела черепа</v>
          </cell>
        </row>
        <row r="807">
          <cell r="B807" t="str">
            <v>Компьютерная томография лицевого отдела черепа с внутривенным болюсным контрастированием</v>
          </cell>
        </row>
        <row r="808">
          <cell r="B808" t="str">
            <v>Компьютерная томография лицевого отдела черепа с внутривенным болюсным контрастированием, мультипланарной и трехмерной реконструкцией</v>
          </cell>
        </row>
        <row r="809">
          <cell r="B809" t="str">
            <v>Рентгенография основания черепа</v>
          </cell>
        </row>
        <row r="810">
          <cell r="B810" t="str">
            <v>Рентгенография черепных отверстий</v>
          </cell>
        </row>
        <row r="811">
          <cell r="B811" t="str">
            <v>Рентгенография всего черепа, в одной или более проекциях</v>
          </cell>
        </row>
        <row r="812">
          <cell r="B812" t="str">
            <v>Рентгенография ячеек решетчатой кости</v>
          </cell>
        </row>
        <row r="813">
          <cell r="B813" t="str">
            <v>Рентгенография первого и второго шейного позвонка</v>
          </cell>
        </row>
        <row r="814">
          <cell r="B814" t="str">
            <v>Рентгенография сочленения затылочной кости и первого шейного позвонка</v>
          </cell>
        </row>
        <row r="815">
          <cell r="B815" t="str">
            <v>Рентгенография зубовидного отростка (второго шейного позвонка)</v>
          </cell>
        </row>
        <row r="816">
          <cell r="B816" t="str">
            <v>Рентгенография шейного отдела позвоночника</v>
          </cell>
        </row>
        <row r="817">
          <cell r="B817" t="str">
            <v>Рентгенография шейно-дорсального отдела позвоночника</v>
          </cell>
        </row>
        <row r="818">
          <cell r="B818" t="str">
            <v>Рентгенография грудного отдела позвоночника</v>
          </cell>
        </row>
        <row r="819">
          <cell r="B819" t="str">
            <v>Рентгенография грудного и поясничного отдела позвоночника</v>
          </cell>
        </row>
        <row r="820">
          <cell r="B820" t="str">
            <v>Рентгенография поясничного отдела позвоночника</v>
          </cell>
        </row>
        <row r="821">
          <cell r="B821" t="str">
            <v>Рентгенография поясничного и крестцового отдела позвоночника</v>
          </cell>
        </row>
        <row r="822">
          <cell r="B822" t="str">
            <v>Рентгенография крестца и копчика</v>
          </cell>
        </row>
        <row r="823">
          <cell r="B823" t="str">
            <v>Рентгенография крестца</v>
          </cell>
        </row>
        <row r="824">
          <cell r="B824" t="str">
            <v>Рентгенография копчика</v>
          </cell>
        </row>
        <row r="825">
          <cell r="B825" t="str">
            <v>Рентгенография позвоночника, специальные исследования и проекции</v>
          </cell>
        </row>
        <row r="826">
          <cell r="B826" t="str">
            <v>Рентгенография позвоночника с функциональными пробами</v>
          </cell>
        </row>
        <row r="827">
          <cell r="B827" t="str">
            <v>Рентгенография позвоночника, вертикальная</v>
          </cell>
        </row>
        <row r="828">
          <cell r="B828" t="str">
            <v>Рентгенография верхней конечности</v>
          </cell>
        </row>
        <row r="829">
          <cell r="B829" t="str">
            <v>Компьютерная томография верхней конечности</v>
          </cell>
        </row>
        <row r="830">
          <cell r="B830" t="str">
            <v>Компьютерная томография верхней конечности с внутривенным болюсным контрастированием</v>
          </cell>
        </row>
        <row r="831">
          <cell r="B831" t="str">
            <v>Компьютерная томография верхней конечности с внутривенным болюсным контрастированием, мультипланарной и трехмерной реконструкцией</v>
          </cell>
        </row>
        <row r="832">
          <cell r="B832" t="str">
            <v>Рентгенография ключицы</v>
          </cell>
        </row>
        <row r="833">
          <cell r="B833" t="str">
            <v>Рентгенография ребра(ер)</v>
          </cell>
        </row>
        <row r="834">
          <cell r="B834" t="str">
            <v>Рентгенография грудины</v>
          </cell>
        </row>
        <row r="835">
          <cell r="B835" t="str">
            <v>Рентгенография лопатки</v>
          </cell>
        </row>
        <row r="836">
          <cell r="B836" t="str">
            <v>Рентгенография головки плечевой кости</v>
          </cell>
        </row>
        <row r="837">
          <cell r="B837" t="str">
            <v>Рентгенография плечевой кости</v>
          </cell>
        </row>
        <row r="838">
          <cell r="B838" t="str">
            <v>Рентгенография локтевой кости и лучевой кости</v>
          </cell>
        </row>
        <row r="839">
          <cell r="B839" t="str">
            <v>Рентгенография запястья</v>
          </cell>
        </row>
        <row r="840">
          <cell r="B840" t="str">
            <v>Рентгенография пясти</v>
          </cell>
        </row>
        <row r="841">
          <cell r="B841" t="str">
            <v>Рентгенография кисти</v>
          </cell>
        </row>
        <row r="842">
          <cell r="B842" t="str">
            <v>Рентгенография фаланг пальцев кисти</v>
          </cell>
        </row>
        <row r="843">
          <cell r="B843" t="str">
            <v>Рентгенография пальцев фаланговых костей кисти</v>
          </cell>
        </row>
        <row r="844">
          <cell r="B844" t="str">
            <v>Рентгенография I пальца кисти</v>
          </cell>
        </row>
        <row r="845">
          <cell r="B845" t="str">
            <v>Рентгенография нижней конечности</v>
          </cell>
        </row>
        <row r="846">
          <cell r="B846" t="str">
            <v>Компьютерная томография нижней конечности</v>
          </cell>
        </row>
        <row r="847">
          <cell r="B847" t="str">
            <v>Компьютерная томография нижней конечности с внутривенным болюсным контрастированием</v>
          </cell>
        </row>
        <row r="848">
          <cell r="B848" t="str">
            <v>Компьютерная томография нижней конечности с внутривенным болюсным контрастированием, мультипланарной и трехмерной реконструкцией</v>
          </cell>
        </row>
        <row r="849">
          <cell r="B849" t="str">
            <v>Рентгенография подвздошной кости</v>
          </cell>
        </row>
        <row r="850">
          <cell r="B850" t="str">
            <v>Рентгенография седалищной кости</v>
          </cell>
        </row>
        <row r="851">
          <cell r="B851" t="str">
            <v>Рентгенография лобка</v>
          </cell>
        </row>
        <row r="852">
          <cell r="B852" t="str">
            <v>Рентгенография лонного сочленения</v>
          </cell>
        </row>
        <row r="853">
          <cell r="B853" t="str">
            <v>Рентгенография таза</v>
          </cell>
        </row>
        <row r="854">
          <cell r="B854" t="str">
            <v>Рентгенография головки и шейки бедренной кости</v>
          </cell>
        </row>
        <row r="855">
          <cell r="B855" t="str">
            <v>Рентгенография бедренной кости</v>
          </cell>
        </row>
        <row r="856">
          <cell r="B856" t="str">
            <v>Рентгенография диафиза бедренной кости</v>
          </cell>
        </row>
        <row r="857">
          <cell r="B857" t="str">
            <v>Рентгенография надколенника</v>
          </cell>
        </row>
        <row r="858">
          <cell r="B858" t="str">
            <v>Рентгенография большой берцовой и малой берцовой костей</v>
          </cell>
        </row>
        <row r="859">
          <cell r="B859" t="str">
            <v>Рентгенография диафиза большой берцовой и малой берцовой костей</v>
          </cell>
        </row>
        <row r="860">
          <cell r="B860" t="str">
            <v>Рентгенография лодыжки</v>
          </cell>
        </row>
        <row r="861">
          <cell r="B861" t="str">
            <v>Рентгенография предплюсны</v>
          </cell>
        </row>
        <row r="862">
          <cell r="B862" t="str">
            <v>Рентгенография пяточной кости</v>
          </cell>
        </row>
        <row r="863">
          <cell r="B863" t="str">
            <v>Рентгенография плюсны и фаланг пальцев стопы</v>
          </cell>
        </row>
        <row r="864">
          <cell r="B864" t="str">
            <v>Рентгенография стопы в одной проекции</v>
          </cell>
        </row>
        <row r="865">
          <cell r="B865" t="str">
            <v>Рентгенография стопы в двух проекциях</v>
          </cell>
        </row>
        <row r="866">
          <cell r="B866" t="str">
            <v>Рентгенография стопы с функциональной нагрузкой</v>
          </cell>
        </row>
        <row r="867">
          <cell r="B867" t="str">
            <v>Рентгенография фаланг пальцев ноги</v>
          </cell>
        </row>
        <row r="868">
          <cell r="B868" t="str">
            <v>Рентгенография I пальца стопы в одной проекции</v>
          </cell>
        </row>
        <row r="869">
          <cell r="B869" t="str">
            <v>Рентгенография костей лицевого скелета</v>
          </cell>
        </row>
        <row r="870">
          <cell r="B870" t="str">
            <v>Рентгенография пораженной части костного скелета</v>
          </cell>
        </row>
        <row r="871">
          <cell r="B871" t="str">
            <v>Компьютерная томография позвоночника (один отдел)</v>
          </cell>
        </row>
        <row r="872">
          <cell r="B872" t="str">
            <v>Компьютерная томография позвоночника с мультипланарной и трехмерной реконструкцией</v>
          </cell>
        </row>
        <row r="873">
          <cell r="B873" t="str">
            <v>Компьютерная томография позвоночника с внутривенным контрастированием (один отдел)</v>
          </cell>
        </row>
        <row r="874">
          <cell r="B874" t="str">
            <v>Телерентгенография черепа в боковой проекции</v>
          </cell>
        </row>
        <row r="875">
          <cell r="B875" t="str">
            <v>Рентгенография черепа в прямой проекции</v>
          </cell>
        </row>
        <row r="876">
          <cell r="B876" t="str">
            <v>Рентгеноденситометрия</v>
          </cell>
        </row>
        <row r="877">
          <cell r="B877" t="str">
            <v>Рентгеноденситометрия поясничного отдела позвоночника</v>
          </cell>
        </row>
        <row r="878">
          <cell r="B878" t="str">
            <v>Рентгеноденситометрия проксимального отдела бедренной кости</v>
          </cell>
        </row>
        <row r="879">
          <cell r="B879" t="str">
            <v>Рентгеноденситометрия лучевой кости</v>
          </cell>
        </row>
        <row r="880">
          <cell r="B880" t="str">
            <v>Компьютерная томография кости</v>
          </cell>
        </row>
        <row r="881">
          <cell r="B881" t="str">
            <v>Рентгеноскопия позвоночника</v>
          </cell>
        </row>
        <row r="882">
          <cell r="B882" t="str">
            <v>Рентгеноскопия черепа</v>
          </cell>
        </row>
        <row r="883">
          <cell r="B883" t="str">
            <v>Рентгенотерапия при заболеваниях костей</v>
          </cell>
        </row>
        <row r="884">
          <cell r="B884" t="str">
            <v>Томосинтез костей</v>
          </cell>
        </row>
        <row r="885">
          <cell r="B885" t="str">
            <v>Компьютерная томография грудины с мультипланарной и трехмерной реконструкцией</v>
          </cell>
        </row>
        <row r="886">
          <cell r="B886" t="str">
            <v>Компьютерная томография ребер с мультипланарной и трехмерной реконструкцией</v>
          </cell>
        </row>
        <row r="887">
          <cell r="B887" t="str">
            <v>Компьютерная томография костей таза</v>
          </cell>
        </row>
        <row r="888">
          <cell r="B888" t="str">
            <v>Рентгенография височно-нижнечелюстного сустава</v>
          </cell>
        </row>
        <row r="889">
          <cell r="B889" t="str">
            <v>Рентгенография межпозвоночных сочленений</v>
          </cell>
        </row>
        <row r="890">
          <cell r="B890" t="str">
            <v>Рентгенография локтевого сустава</v>
          </cell>
        </row>
        <row r="891">
          <cell r="B891" t="str">
            <v>Рентгенография лучезапястного сустава</v>
          </cell>
        </row>
        <row r="892">
          <cell r="B892" t="str">
            <v>Рентгенография коленного сустава</v>
          </cell>
        </row>
        <row r="893">
          <cell r="B893" t="str">
            <v>Внутрисуставная контрастная рентгенография межпозвоночного хряща</v>
          </cell>
        </row>
        <row r="894">
          <cell r="B894" t="str">
            <v>Внутрисуставная контрастная рентгенография крестцовоподвздошного сочленения</v>
          </cell>
        </row>
        <row r="895">
          <cell r="B895" t="str">
            <v>Внутрисуставная контрастная рентгенография тазобедренного сустава</v>
          </cell>
        </row>
        <row r="896">
          <cell r="B896" t="str">
            <v>Двойная контрастная артрография конечностей</v>
          </cell>
        </row>
        <row r="897">
          <cell r="B897" t="str">
            <v>Рентгенография плечевого сустава</v>
          </cell>
        </row>
        <row r="898">
          <cell r="B898" t="str">
            <v>Рентгенография тазобедренного сустава</v>
          </cell>
        </row>
        <row r="899">
          <cell r="B899" t="str">
            <v>Рентгенография голеностопного сустава</v>
          </cell>
        </row>
        <row r="900">
          <cell r="B900" t="str">
            <v>Рентгенография акромиально-ключичного сочленения</v>
          </cell>
        </row>
        <row r="901">
          <cell r="B901" t="str">
            <v>Рентгенография грудино-ключичного сочленения</v>
          </cell>
        </row>
        <row r="902">
          <cell r="B902" t="str">
            <v>Томография височно-нижнечелюстного сустава</v>
          </cell>
        </row>
        <row r="903">
          <cell r="B903" t="str">
            <v>Артротомография височно-нижнечелюстного сустава</v>
          </cell>
        </row>
        <row r="904">
          <cell r="B904" t="str">
            <v>Компьютерная томография сустава</v>
          </cell>
        </row>
        <row r="905">
          <cell r="B905" t="str">
            <v>Рентгенотерапия при заболеваниях суставов</v>
          </cell>
        </row>
        <row r="906">
          <cell r="B906" t="str">
            <v>Томосинтез суставов</v>
          </cell>
        </row>
        <row r="907">
          <cell r="B907" t="str">
            <v>Компьютерная томография височно-нижнечелюстных суставов</v>
          </cell>
        </row>
        <row r="908">
          <cell r="B908" t="str">
            <v>Рентгенооблучение лимфатических узлов шеи</v>
          </cell>
        </row>
        <row r="909">
          <cell r="B909" t="str">
            <v>Рентгенооблучение паховых лимфатических узлов</v>
          </cell>
        </row>
        <row r="910">
          <cell r="B910" t="str">
            <v>Рентгенооблучение подмышечных лимфатических узлов</v>
          </cell>
        </row>
        <row r="911">
          <cell r="B911" t="str">
            <v>Рентгенооблучение других лимфатических узлов</v>
          </cell>
        </row>
        <row r="912">
          <cell r="B912" t="str">
            <v>Лимфорентгенография</v>
          </cell>
        </row>
        <row r="913">
          <cell r="B913" t="str">
            <v>Спленография</v>
          </cell>
        </row>
        <row r="914">
          <cell r="B914" t="str">
            <v>Панорамная рентгенография верхней челюсти</v>
          </cell>
        </row>
        <row r="915">
          <cell r="B915" t="str">
            <v>Панорамная рентгенография нижней челюсти</v>
          </cell>
        </row>
        <row r="916">
          <cell r="B916" t="str">
            <v>Прицельная внутриротовая контактная рентгенография</v>
          </cell>
        </row>
        <row r="917">
          <cell r="B917" t="str">
            <v>Ортопантомография</v>
          </cell>
        </row>
        <row r="918">
          <cell r="B918" t="str">
            <v>Спиральная компьютерная ортопантомография</v>
          </cell>
        </row>
        <row r="919">
          <cell r="B919" t="str">
            <v>Контрастная рентгенография протоков слюнных желез (сиалография)</v>
          </cell>
        </row>
        <row r="920">
          <cell r="B920" t="str">
            <v>Телерентгенография челюстей</v>
          </cell>
        </row>
        <row r="921">
          <cell r="B921" t="str">
            <v>Внутриротовая рентгенография в прикус</v>
          </cell>
        </row>
        <row r="922">
          <cell r="B922" t="str">
            <v>Рентгенография верхней челюсти в косой проекции</v>
          </cell>
        </row>
        <row r="923">
          <cell r="B923" t="str">
            <v>Рентгенография нижней челюсти в боковой проекции</v>
          </cell>
        </row>
        <row r="924">
          <cell r="B924" t="str">
            <v>Радиовизиография челюстно-лицевой области</v>
          </cell>
        </row>
        <row r="925">
          <cell r="B925" t="str">
            <v>Рентгенотерапия при новообразованиях губы</v>
          </cell>
        </row>
        <row r="926">
          <cell r="B926" t="str">
            <v>Рентгенотерапия при новообразованиях губы близкофокусная</v>
          </cell>
        </row>
        <row r="927">
          <cell r="B927" t="str">
            <v>Радиовизиография</v>
          </cell>
        </row>
        <row r="928">
          <cell r="B928" t="str">
            <v>Компьютерная томография челюстно-лицевой области</v>
          </cell>
        </row>
        <row r="929">
          <cell r="B929" t="str">
            <v>Рентгенография носоглотки</v>
          </cell>
        </row>
        <row r="930">
          <cell r="B930" t="str">
            <v>Рентгенография глотки с контрастированием</v>
          </cell>
        </row>
        <row r="931">
          <cell r="B931" t="str">
            <v>Рентгенография гортани и трахеи</v>
          </cell>
        </row>
        <row r="932">
          <cell r="B932" t="str">
            <v>Рентгенография придаточных пазух носа</v>
          </cell>
        </row>
        <row r="933">
          <cell r="B933" t="str">
            <v>Рентгенография придаточных пазух носа с контрастированием</v>
          </cell>
        </row>
        <row r="934">
          <cell r="B934" t="str">
            <v>Рентгенография лобной пазухи</v>
          </cell>
        </row>
        <row r="935">
          <cell r="B935" t="str">
            <v>Рентгенография гайморовых пазух</v>
          </cell>
        </row>
        <row r="936">
          <cell r="B936" t="str">
            <v>Рентгенография основной кости</v>
          </cell>
        </row>
        <row r="937">
          <cell r="B937" t="str">
            <v>Томография придаточных пазух носа, гортани</v>
          </cell>
        </row>
        <row r="938">
          <cell r="B938" t="str">
            <v>Компьютерная томография придаточных пазух носа, гортани</v>
          </cell>
        </row>
        <row r="939">
          <cell r="B939" t="str">
            <v>Спиральная компьютерная томография гортани</v>
          </cell>
        </row>
        <row r="940">
          <cell r="B940" t="str">
            <v>Компьютерная томография гортани с внутривенным болюсным контрастированием</v>
          </cell>
        </row>
        <row r="941">
          <cell r="B941" t="str">
            <v>Спиральная компьютерная томография придаточных пазух носа</v>
          </cell>
        </row>
        <row r="942">
          <cell r="B942" t="str">
            <v>Компьютерная томография придаточных пазух носа с внутривенным болюсным контрастированием</v>
          </cell>
        </row>
        <row r="943">
          <cell r="B943" t="str">
            <v>Рентгенотерапия новообразований верхних дыхательных путей</v>
          </cell>
        </row>
        <row r="944">
          <cell r="B944" t="str">
            <v>Компьютерная томография верхних дыхательных путей и шеи</v>
          </cell>
        </row>
        <row r="945">
          <cell r="B945" t="str">
            <v>Спиральная компьютерная томография шеи</v>
          </cell>
        </row>
        <row r="946">
          <cell r="B946" t="str">
            <v>Компьютерная томография шеи с внутривенным болюсным контрастированием</v>
          </cell>
        </row>
        <row r="947">
          <cell r="B947" t="str">
            <v>Компьютерная томография шеи с внутривенным болюсным контрастированием, мультипланарной и трехмерной реконструкцией</v>
          </cell>
        </row>
        <row r="948">
          <cell r="B948" t="str">
            <v>Трахеография с контрастированием</v>
          </cell>
        </row>
        <row r="949">
          <cell r="B949" t="str">
            <v>Рентгеноскопия легких</v>
          </cell>
        </row>
        <row r="950">
          <cell r="B950" t="str">
            <v>Рентгенография мягких тканей грудной стенки</v>
          </cell>
        </row>
        <row r="951">
          <cell r="B951" t="str">
            <v>Бронхография</v>
          </cell>
        </row>
        <row r="952">
          <cell r="B952" t="str">
            <v>Избирательная бронхография</v>
          </cell>
        </row>
        <row r="953">
          <cell r="B953" t="str">
            <v>Компьютерная томография органов грудной полости</v>
          </cell>
        </row>
        <row r="954">
          <cell r="B954" t="str">
            <v>Компьютерная томография органов грудной полости с внутривенным болюсным контрастированием</v>
          </cell>
        </row>
        <row r="955">
          <cell r="B955" t="str">
            <v>Компьютерная томография грудной полости с внутривенным болюсным контрастированием, мультипланарной и трехмерной реконструкцией</v>
          </cell>
        </row>
        <row r="956">
          <cell r="B956" t="str">
            <v>Флюорография легких</v>
          </cell>
        </row>
        <row r="957">
          <cell r="B957" t="str">
            <v>Флюорография легких цифровая</v>
          </cell>
        </row>
        <row r="958">
          <cell r="B958" t="str">
            <v>Рентгенография легких</v>
          </cell>
        </row>
        <row r="959">
          <cell r="B959" t="str">
            <v>Прицельная рентгенография органов грудной клетки</v>
          </cell>
        </row>
        <row r="960">
          <cell r="B960" t="str">
            <v>Рентгенография легких цифровая</v>
          </cell>
        </row>
        <row r="961">
          <cell r="B961" t="str">
            <v>Томография легких</v>
          </cell>
        </row>
        <row r="962">
          <cell r="B962" t="str">
            <v>Спиральная компьютерная томография легких</v>
          </cell>
        </row>
        <row r="963">
          <cell r="B963" t="str">
            <v>Рентгенотерапия при опухолях легких</v>
          </cell>
        </row>
        <row r="964">
          <cell r="B964" t="str">
            <v>Томосинтез легких</v>
          </cell>
        </row>
        <row r="965">
          <cell r="B965" t="str">
            <v>Компьютерная томография бронхов</v>
          </cell>
        </row>
        <row r="966">
          <cell r="B966" t="str">
            <v>Латерография</v>
          </cell>
        </row>
        <row r="967">
          <cell r="B967" t="str">
            <v>Рентгеноскопия сердца и перикарда</v>
          </cell>
        </row>
        <row r="968">
          <cell r="B968" t="str">
            <v>Рентгенография сердца в трех проекциях</v>
          </cell>
        </row>
        <row r="969">
          <cell r="B969" t="str">
            <v>Рентгенография сердца с контрастированием пищевода</v>
          </cell>
        </row>
        <row r="970">
          <cell r="B970" t="str">
            <v>Рентгенография перикарда</v>
          </cell>
        </row>
        <row r="971">
          <cell r="B971" t="str">
            <v>Рентгенокимография сердца</v>
          </cell>
        </row>
        <row r="972">
          <cell r="B972" t="str">
            <v>Коронарография</v>
          </cell>
        </row>
        <row r="973">
          <cell r="B973" t="str">
            <v>Компьютерно-томографическая коронарография</v>
          </cell>
        </row>
        <row r="974">
          <cell r="B974" t="str">
            <v>Шунтография</v>
          </cell>
        </row>
        <row r="975">
          <cell r="B975" t="str">
            <v>Контрастная рентгенография перикардиальной полости</v>
          </cell>
        </row>
        <row r="976">
          <cell r="B976" t="str">
            <v>Вентрикулография сердца</v>
          </cell>
        </row>
        <row r="977">
          <cell r="B977" t="str">
            <v>Компьютерная томография сердца</v>
          </cell>
        </row>
        <row r="978">
          <cell r="B978" t="str">
            <v>Компьютерная томография сердца с контрастированием</v>
          </cell>
        </row>
        <row r="979">
          <cell r="B979" t="str">
            <v>Компьютерная томография левого предсердия и легочных вен</v>
          </cell>
        </row>
        <row r="980">
          <cell r="B980" t="str">
            <v>Спиральная компьютерная томография сердца с ЭКГ-синхронизацией</v>
          </cell>
        </row>
        <row r="981">
          <cell r="B981" t="str">
            <v>Рентгенография средостения</v>
          </cell>
        </row>
        <row r="982">
          <cell r="B982" t="str">
            <v>Пневмомедиастинография</v>
          </cell>
        </row>
        <row r="983">
          <cell r="B983" t="str">
            <v>Рентгенотерапия при новообразованиях средостения</v>
          </cell>
        </row>
        <row r="984">
          <cell r="B984" t="str">
            <v>Компьютерная томография средостения</v>
          </cell>
        </row>
        <row r="985">
          <cell r="B985" t="str">
            <v>Компьютерная томография средостения с внутривенным болюсным контрастированием</v>
          </cell>
        </row>
        <row r="986">
          <cell r="B986" t="str">
            <v>Рентгенография аорты</v>
          </cell>
        </row>
        <row r="987">
          <cell r="B987" t="str">
            <v>Компьютерно-томографическая ангиография грудной аорты</v>
          </cell>
        </row>
        <row r="988">
          <cell r="B988" t="str">
            <v>Компьютерно-томографическая ангиография брюшной аорты</v>
          </cell>
        </row>
        <row r="989">
          <cell r="B989" t="str">
            <v>Рентгенография легочной артерии</v>
          </cell>
        </row>
        <row r="990">
          <cell r="B990" t="str">
            <v>Ангиография позвоночной артерии</v>
          </cell>
        </row>
        <row r="991">
          <cell r="B991" t="str">
            <v>Ангиография сонной артерии избирательная</v>
          </cell>
        </row>
        <row r="992">
          <cell r="B992" t="str">
            <v>Ангиография внутренней сонной артерии</v>
          </cell>
        </row>
        <row r="993">
          <cell r="B993" t="str">
            <v>Ангиография наружной сонной артерии</v>
          </cell>
        </row>
        <row r="994">
          <cell r="B994" t="str">
            <v>Ангиография общей сонной артерии</v>
          </cell>
        </row>
        <row r="995">
          <cell r="B995" t="str">
            <v>Ангиография артерии щитовидной железы</v>
          </cell>
        </row>
        <row r="996">
          <cell r="B996" t="str">
            <v>Ангиография грудной аорты ретроградная</v>
          </cell>
        </row>
        <row r="997">
          <cell r="B997" t="str">
            <v>Ангиография легочной артерии избирательная</v>
          </cell>
        </row>
        <row r="998">
          <cell r="B998" t="str">
            <v>Ангиография легочной артерии поперечно-грудная</v>
          </cell>
        </row>
        <row r="999">
          <cell r="B999" t="str">
            <v>Брюшная аортография</v>
          </cell>
        </row>
        <row r="1000">
          <cell r="B1000" t="str">
            <v>Артериально-стимулированный венозный забор крови</v>
          </cell>
        </row>
        <row r="1001">
          <cell r="B1001" t="str">
            <v>Артериография тазовых органов</v>
          </cell>
        </row>
        <row r="1002">
          <cell r="B1002" t="str">
            <v>Ангиография бедренной артерии прямая, одной стороны</v>
          </cell>
        </row>
        <row r="1003">
          <cell r="B1003" t="str">
            <v>Ангиография бедренной артерии прямая, обеих сторон</v>
          </cell>
        </row>
        <row r="1004">
          <cell r="B1004" t="str">
            <v>Ангиография бедренных артерий ретроградная</v>
          </cell>
        </row>
        <row r="1005">
          <cell r="B1005" t="str">
            <v>Ангиография артерии верхней конечности прямая</v>
          </cell>
        </row>
        <row r="1006">
          <cell r="B1006" t="str">
            <v>Ангиография артерии верхней конечности ретроградная</v>
          </cell>
        </row>
        <row r="1007">
          <cell r="B1007" t="str">
            <v>Артерио- и флебография глазницы</v>
          </cell>
        </row>
        <row r="1008">
          <cell r="B1008" t="str">
            <v>Флебография верхней полой вены</v>
          </cell>
        </row>
        <row r="1009">
          <cell r="B1009" t="str">
            <v>Флебография нижней полой вены</v>
          </cell>
        </row>
        <row r="1010">
          <cell r="B1010" t="str">
            <v>Флебография воротной вены</v>
          </cell>
        </row>
        <row r="1011">
          <cell r="B1011" t="str">
            <v>Флебография воротной вены возвратная</v>
          </cell>
        </row>
        <row r="1012">
          <cell r="B1012" t="str">
            <v>Флебография почечной вены</v>
          </cell>
        </row>
        <row r="1013">
          <cell r="B1013" t="str">
            <v>Флебография женских половых органов</v>
          </cell>
        </row>
        <row r="1014">
          <cell r="B1014" t="str">
            <v>Флебография таза</v>
          </cell>
        </row>
        <row r="1015">
          <cell r="B1015" t="str">
            <v>Флебография мужских половых органов</v>
          </cell>
        </row>
        <row r="1016">
          <cell r="B1016" t="str">
            <v>Флебография бедренная</v>
          </cell>
        </row>
        <row r="1017">
          <cell r="B1017" t="str">
            <v>Флебография нижней конечности прямая</v>
          </cell>
        </row>
        <row r="1018">
          <cell r="B1018" t="str">
            <v>Панаортография</v>
          </cell>
        </row>
        <row r="1019">
          <cell r="B1019" t="str">
            <v>Ангиография сосудов почек</v>
          </cell>
        </row>
        <row r="1020">
          <cell r="B1020" t="str">
            <v>Церебральная ангиография</v>
          </cell>
        </row>
        <row r="1021">
          <cell r="B1021" t="str">
            <v>Церебральная ангиография тотальная селективная</v>
          </cell>
        </row>
        <row r="1022">
          <cell r="B1022" t="str">
            <v>Церебральная ангиография с функциональными пробами</v>
          </cell>
        </row>
        <row r="1023">
          <cell r="B1023" t="str">
            <v>Флебография венозных коллекторов (каменистых синусов) головного мозга</v>
          </cell>
        </row>
        <row r="1024">
          <cell r="B1024" t="str">
            <v>Флебография центральной надпочечниковой вены</v>
          </cell>
        </row>
        <row r="1025">
          <cell r="B1025" t="str">
            <v>Флебография нижней конечности ретроградная</v>
          </cell>
        </row>
        <row r="1026">
          <cell r="B1026" t="str">
            <v>Флебография нижней конечности трансартериальная</v>
          </cell>
        </row>
        <row r="1027">
          <cell r="B1027" t="str">
            <v>Флебография верхней конечности прямая</v>
          </cell>
        </row>
        <row r="1028">
          <cell r="B1028" t="str">
            <v>Флебография верхней конечности ретроградная</v>
          </cell>
        </row>
        <row r="1029">
          <cell r="B1029" t="str">
            <v>Флебография верхней конечности трансартериальная</v>
          </cell>
        </row>
        <row r="1030">
          <cell r="B1030" t="str">
            <v>Ангиография артерий нижней конечности прямая</v>
          </cell>
        </row>
        <row r="1031">
          <cell r="B1031" t="str">
            <v>Ангиография артерий нижней конечности ретроградная</v>
          </cell>
        </row>
        <row r="1032">
          <cell r="B1032" t="str">
            <v>Ангиография сосудов органов брюшной полости</v>
          </cell>
        </row>
        <row r="1033">
          <cell r="B1033" t="str">
            <v>Ангиография сосудов органов забрюшинного пространства</v>
          </cell>
        </row>
        <row r="1034">
          <cell r="B1034" t="str">
            <v>Ангиография брыжеечных сосудов</v>
          </cell>
        </row>
        <row r="1035">
          <cell r="B1035" t="str">
            <v>Ангиография брыжеечных сосудов суперселективная</v>
          </cell>
        </row>
        <row r="1036">
          <cell r="B1036" t="str">
            <v>Ангиография чревного ствола и его ветвей</v>
          </cell>
        </row>
        <row r="1037">
          <cell r="B1037" t="str">
            <v>Ангиография объемного образования</v>
          </cell>
        </row>
        <row r="1038">
          <cell r="B1038" t="str">
            <v>Мезентерикопортография трансартериальная</v>
          </cell>
        </row>
        <row r="1039">
          <cell r="B1039" t="str">
            <v>Флебография воротной вены чрезяремная ретроградная</v>
          </cell>
        </row>
        <row r="1040">
          <cell r="B1040" t="str">
            <v>Спленопортография трансселезеночная пункционная</v>
          </cell>
        </row>
        <row r="1041">
          <cell r="B1041" t="str">
            <v>Ангиография легочной артерии и ее ветвей</v>
          </cell>
        </row>
        <row r="1042">
          <cell r="B1042" t="str">
            <v>Компьютерно-томографическая ангиография одной анатомической области</v>
          </cell>
        </row>
        <row r="1043">
          <cell r="B1043" t="str">
            <v>Спинальная ангиография</v>
          </cell>
        </row>
        <row r="1044">
          <cell r="B1044" t="str">
            <v>Компьютерно-томографическая ангиография аорты</v>
          </cell>
        </row>
        <row r="1045">
          <cell r="B1045" t="str">
            <v>Компьютерно-томографическая ангиография брюшной аорты и подвздошных сосудов</v>
          </cell>
        </row>
        <row r="1046">
          <cell r="B1046" t="str">
            <v>Компьютерно-томографическая ангиография сосудов нижних конечностей</v>
          </cell>
        </row>
        <row r="1047">
          <cell r="B1047" t="str">
            <v>Компьютерно-томографическая ангиография сосудов верхних конечностей</v>
          </cell>
        </row>
        <row r="1048">
          <cell r="B1048" t="str">
            <v>Компьютерно-томографическая ангиография сосудов таза</v>
          </cell>
        </row>
        <row r="1049">
          <cell r="B1049" t="str">
            <v>Компьютерно-томографическая ангиография сосудов головного мозга</v>
          </cell>
        </row>
        <row r="1050">
          <cell r="B1050" t="str">
            <v>Компьютерно-томографическая ангиография легочных сосудов</v>
          </cell>
        </row>
        <row r="1051">
          <cell r="B1051" t="str">
            <v>Компьютерно-томографическая ангиография брахиоцефальных артерий</v>
          </cell>
        </row>
        <row r="1052">
          <cell r="B1052" t="str">
            <v>Компьютерно-томографическая ангиография внутричерепного сегмента брахиоцефальных артерий артерий Виллизиева круга)</v>
          </cell>
        </row>
        <row r="1053">
          <cell r="B1053" t="str">
            <v>Измерение фракционного резерва коронарного кровотока</v>
          </cell>
        </row>
        <row r="1054">
          <cell r="B1054" t="str">
            <v>Оптическая когерентная томография коронарных артерий</v>
          </cell>
        </row>
        <row r="1055">
          <cell r="B1055" t="str">
            <v>Рентгенография желчного пузыря</v>
          </cell>
        </row>
        <row r="1056">
          <cell r="B1056" t="str">
            <v>Рентгенография печени</v>
          </cell>
        </row>
        <row r="1057">
          <cell r="B1057" t="str">
            <v>Операционная и послеоперационная холангиография</v>
          </cell>
        </row>
        <row r="1058">
          <cell r="B1058" t="str">
            <v>Внутривенная холецистография и холангиография</v>
          </cell>
        </row>
        <row r="1059">
          <cell r="B1059" t="str">
            <v>Пероральная холецистография и холангиография</v>
          </cell>
        </row>
        <row r="1060">
          <cell r="B1060" t="str">
            <v>Восходящая папиллография фатерова сосочка</v>
          </cell>
        </row>
        <row r="1061">
          <cell r="B1061" t="str">
            <v>Ретроградная холангиопанкреатография</v>
          </cell>
        </row>
        <row r="1062">
          <cell r="B1062" t="str">
            <v>Холецисто-холангиография лапараскопическая</v>
          </cell>
        </row>
        <row r="1063">
          <cell r="B1063" t="str">
            <v>Чрескожная чреспеченочная холангиография</v>
          </cell>
        </row>
        <row r="1064">
          <cell r="B1064" t="str">
            <v>Панкреатография</v>
          </cell>
        </row>
        <row r="1065">
          <cell r="B1065" t="str">
            <v>Рентгенография пищевода</v>
          </cell>
        </row>
        <row r="1066">
          <cell r="B1066" t="str">
            <v>Рентгеноскопия пищевода</v>
          </cell>
        </row>
        <row r="1067">
          <cell r="B1067" t="str">
            <v>Рентгеноскопия пищевода с контрастированием</v>
          </cell>
        </row>
        <row r="1068">
          <cell r="B1068" t="str">
            <v>Рентгенография пищевода с двойным контрастированием</v>
          </cell>
        </row>
        <row r="1069">
          <cell r="B1069" t="str">
            <v>Компьютерная томография пищевода с пероральным контрастированием</v>
          </cell>
        </row>
        <row r="1070">
          <cell r="B1070" t="str">
            <v>Рентгенография пищеводного отверстия диафрагмы</v>
          </cell>
        </row>
        <row r="1071">
          <cell r="B1071" t="str">
            <v>Рентгеноскопия диафрагмы</v>
          </cell>
        </row>
        <row r="1072">
          <cell r="B1072" t="str">
            <v>Рентгенография кардии</v>
          </cell>
        </row>
        <row r="1073">
          <cell r="B1073" t="str">
            <v>Рентгенография кардиально-пищеводного соединения</v>
          </cell>
        </row>
        <row r="1074">
          <cell r="B1074" t="str">
            <v>Рентгенография желудка и двенадцатиперстной кишки</v>
          </cell>
        </row>
        <row r="1075">
          <cell r="B1075" t="str">
            <v>Рентгеноскопия желудка и двенадцатиперстной кишки</v>
          </cell>
        </row>
        <row r="1076">
          <cell r="B1076" t="str">
            <v>Рентгенография желудка и двенадцатиперстной кишки, с двойным контрастированием</v>
          </cell>
        </row>
        <row r="1077">
          <cell r="B1077" t="str">
            <v>Рентгенография желудочно-кишечная</v>
          </cell>
        </row>
        <row r="1078">
          <cell r="B1078" t="str">
            <v>Рентгеноконтроль прохождения контрастного вещества по желудку, тонкой и ободочной кишке</v>
          </cell>
        </row>
        <row r="1079">
          <cell r="B1079" t="str">
            <v>Рентгенография тонкой кишки с контрастированием</v>
          </cell>
        </row>
        <row r="1080">
          <cell r="B1080" t="str">
            <v>Илеоцекальное контрастирование</v>
          </cell>
        </row>
        <row r="1081">
          <cell r="B1081" t="str">
            <v>Рентгеноскопия тонкой кишки</v>
          </cell>
        </row>
        <row r="1082">
          <cell r="B1082" t="str">
            <v>Фистулография свищей тонкой кишки</v>
          </cell>
        </row>
        <row r="1083">
          <cell r="B1083" t="str">
            <v>Компьютерная томография тонкой кишки с контрастированием</v>
          </cell>
        </row>
        <row r="1084">
          <cell r="B1084" t="str">
            <v>Компьютерная томография тонкой кишки с двойным контрастированием</v>
          </cell>
        </row>
        <row r="1085">
          <cell r="B1085" t="str">
            <v>Рентгенография тонкой кишки через илеостому</v>
          </cell>
        </row>
        <row r="1086">
          <cell r="B1086" t="str">
            <v>Ирригоскопия</v>
          </cell>
        </row>
        <row r="1087">
          <cell r="B1087" t="str">
            <v>Рентгеноконтроль прохождения контраста по толстой кишке</v>
          </cell>
        </row>
        <row r="1088">
          <cell r="B1088" t="str">
            <v>Ирригография</v>
          </cell>
        </row>
        <row r="1089">
          <cell r="B1089" t="str">
            <v>Ирригография с двойным контрастированием</v>
          </cell>
        </row>
        <row r="1090">
          <cell r="B1090" t="str">
            <v>Компьютерно-томографическая колоноскопия</v>
          </cell>
        </row>
        <row r="1091">
          <cell r="B1091" t="str">
            <v>Компьютерно-томографическая колоноскопия с внутривенным болюсным контрастированием</v>
          </cell>
        </row>
        <row r="1092">
          <cell r="B1092" t="str">
            <v>Компьютерная томография толстой кишки с ретроградным контрастированием</v>
          </cell>
        </row>
        <row r="1093">
          <cell r="B1093" t="str">
            <v>Компьютерная томография толстой кишки с двойным контрастированием</v>
          </cell>
        </row>
        <row r="1094">
          <cell r="B1094" t="str">
            <v>Фистулография свищей толстой кишки</v>
          </cell>
        </row>
        <row r="1095">
          <cell r="B1095" t="str">
            <v>Рентгенологическое исследование эвакуаторной функции кишки</v>
          </cell>
        </row>
        <row r="1096">
          <cell r="B1096" t="str">
            <v>Рентгенография нижней части брюшной полости</v>
          </cell>
        </row>
        <row r="1097">
          <cell r="B1097" t="str">
            <v>Рентгенография прямой кишки и ободочной кишки, с двойным контрастированием</v>
          </cell>
        </row>
        <row r="1098">
          <cell r="B1098" t="str">
            <v>Проктовагинография</v>
          </cell>
        </row>
        <row r="1099">
          <cell r="B1099" t="str">
            <v>Проктография</v>
          </cell>
        </row>
        <row r="1100">
          <cell r="B1100" t="str">
            <v>Фистулография свищей прямой кишки и перианальной области</v>
          </cell>
        </row>
        <row r="1101">
          <cell r="B1101" t="str">
            <v>Гистеросальпингография</v>
          </cell>
        </row>
        <row r="1102">
          <cell r="B1102" t="str">
            <v>Гистерография</v>
          </cell>
        </row>
        <row r="1103">
          <cell r="B1103" t="str">
            <v>Компьютерная томография органов малого таза у женщин</v>
          </cell>
        </row>
        <row r="1104">
          <cell r="B1104" t="str">
            <v>Спиральная компьютерная томография органов малого таза у женщин</v>
          </cell>
        </row>
        <row r="1105">
          <cell r="B1105" t="str">
            <v>Спиральная компьютерная томография органов малого таза у женщин с внутривенным болюсным контрастированием</v>
          </cell>
        </row>
        <row r="1106">
          <cell r="B1106" t="str">
            <v>Компьютерная томография органов малого таза у женщин с контрастированием</v>
          </cell>
        </row>
        <row r="1107">
          <cell r="B1107" t="str">
            <v>Компьютерная томография органов малого таза у женщин с внутривенным болюсным контрастированием, мультипланарной и трехмерной реконструкцией</v>
          </cell>
        </row>
        <row r="1108">
          <cell r="B1108" t="str">
            <v>Рентгенопельвиография с двойным контрастированием</v>
          </cell>
        </row>
        <row r="1109">
          <cell r="B1109" t="str">
            <v>Маммография</v>
          </cell>
        </row>
        <row r="1110">
          <cell r="B1110" t="str">
            <v>Обзорная рентгенография молочной железы в одной проекции</v>
          </cell>
        </row>
        <row r="1111">
          <cell r="B1111" t="str">
            <v>Прицельная рентгенография молочной железы</v>
          </cell>
        </row>
        <row r="1112">
          <cell r="B1112" t="str">
            <v>Рентгенография молочной железы с разметкой удаленного сектора</v>
          </cell>
        </row>
        <row r="1113">
          <cell r="B1113" t="str">
            <v>Внутритканевая маркировка непальпируемых образований молочной железы под контролем цифровой стереотаксической приставки</v>
          </cell>
        </row>
        <row r="1114">
          <cell r="B1114" t="str">
            <v>Рентгенография с разметкой серии срезов сектора молочной железы</v>
          </cell>
        </row>
        <row r="1115">
          <cell r="B1115" t="str">
            <v>Компьютерно-томографическая маммография</v>
          </cell>
        </row>
        <row r="1116">
          <cell r="B1116" t="str">
            <v>Рентгенография молочных желез цифровая</v>
          </cell>
        </row>
        <row r="1117">
          <cell r="B1117" t="str">
            <v>Телерентгенологическая гистеросальпингография</v>
          </cell>
        </row>
        <row r="1118">
          <cell r="B1118" t="str">
            <v>Хромогидротубация</v>
          </cell>
        </row>
        <row r="1119">
          <cell r="B1119" t="str">
            <v>Рентгенотерапия при опухолях молочной железы</v>
          </cell>
        </row>
        <row r="1120">
          <cell r="B1120" t="str">
            <v>Томосинтез молочных желез</v>
          </cell>
        </row>
        <row r="1121">
          <cell r="B1121" t="str">
            <v>Дуктография</v>
          </cell>
        </row>
        <row r="1122">
          <cell r="B1122" t="str">
            <v>Пневмокистография</v>
          </cell>
        </row>
        <row r="1123">
          <cell r="B1123" t="str">
            <v>Рентгенография мужских наружных половых органов</v>
          </cell>
        </row>
        <row r="1124">
          <cell r="B1124" t="str">
            <v>Везикулография</v>
          </cell>
        </row>
        <row r="1125">
          <cell r="B1125" t="str">
            <v>Компьютерная томография органов таза у мужчин</v>
          </cell>
        </row>
        <row r="1126">
          <cell r="B1126" t="str">
            <v>Спиральная компьютерная томография органов таза у мужчин</v>
          </cell>
        </row>
        <row r="1127">
          <cell r="B1127" t="str">
            <v>Спиральная компьютерная томография органов таза у мужчин с внутривенным болюсным контрастированием</v>
          </cell>
        </row>
        <row r="1128">
          <cell r="B1128" t="str">
            <v>Компьютерная томография органов таза у мужчин с контрастированием</v>
          </cell>
        </row>
        <row r="1129">
          <cell r="B1129" t="str">
            <v>Спонгиозография</v>
          </cell>
        </row>
        <row r="1130">
          <cell r="B1130" t="str">
            <v>Кавернозография</v>
          </cell>
        </row>
        <row r="1131">
          <cell r="B1131" t="str">
            <v>Тиреоидолимфография</v>
          </cell>
        </row>
        <row r="1132">
          <cell r="B1132" t="str">
            <v>Компьютерная томография надпочечников</v>
          </cell>
        </row>
        <row r="1133">
          <cell r="B1133" t="str">
            <v>Компьютерная томография надпочечников с внутривенным болюсным контрастированием</v>
          </cell>
        </row>
        <row r="1134">
          <cell r="B1134" t="str">
            <v>Позитивная контрастная вентрикулография</v>
          </cell>
        </row>
        <row r="1135">
          <cell r="B1135" t="str">
            <v>Контрастная нейрорентгенография</v>
          </cell>
        </row>
        <row r="1136">
          <cell r="B1136" t="str">
            <v>Пневмомиелография</v>
          </cell>
        </row>
        <row r="1137">
          <cell r="B1137" t="str">
            <v>Компьютерная томография головного мозга</v>
          </cell>
        </row>
        <row r="1138">
          <cell r="B1138" t="str">
            <v>Компьютерно-томографическая перфузия головного мозга</v>
          </cell>
        </row>
        <row r="1139">
          <cell r="B1139" t="str">
            <v>Компьютерная томография мягких тканей головы контрастированием</v>
          </cell>
        </row>
        <row r="1140">
          <cell r="B1140" t="str">
            <v>Компьютерная томография головного мозга с внутривенным контрастированием</v>
          </cell>
        </row>
        <row r="1141">
          <cell r="B1141" t="str">
            <v>Компьютерная томография сосудов головного мозга с внутривенным болюсным контрастированием</v>
          </cell>
        </row>
        <row r="1142">
          <cell r="B1142" t="str">
            <v>Компьютерная томография головного мозга интраоперационная</v>
          </cell>
        </row>
        <row r="1143">
          <cell r="B1143" t="str">
            <v>Рентгенотерапия при новообразованиях головного мозга и мозговых оболочек</v>
          </cell>
        </row>
        <row r="1144">
          <cell r="B1144" t="str">
            <v>Цистернография</v>
          </cell>
        </row>
        <row r="1145">
          <cell r="B1145" t="str">
            <v>Компьютерно-томографическая вентрикулография</v>
          </cell>
        </row>
        <row r="1146">
          <cell r="B1146" t="str">
            <v>Компьютерно-томографическая цистернография</v>
          </cell>
        </row>
        <row r="1147">
          <cell r="B1147" t="str">
            <v>Миелография</v>
          </cell>
        </row>
        <row r="1148">
          <cell r="B1148" t="str">
            <v>Рентгенография мягких тканей уха</v>
          </cell>
        </row>
        <row r="1149">
          <cell r="B1149" t="str">
            <v>Рентгенография височной кости</v>
          </cell>
        </row>
        <row r="1150">
          <cell r="B1150" t="str">
            <v>Рентгенография сосцевидных отростков</v>
          </cell>
        </row>
        <row r="1151">
          <cell r="B1151" t="str">
            <v>Компьютерная томография височной кости</v>
          </cell>
        </row>
        <row r="1152">
          <cell r="B1152" t="str">
            <v>Компьютерная томография височной кости с внутривенным болюсным контрастированием</v>
          </cell>
        </row>
        <row r="1153">
          <cell r="B1153" t="str">
            <v>Рентгенография глазницы</v>
          </cell>
        </row>
        <row r="1154">
          <cell r="B1154" t="str">
            <v>Рентгенография верхней глазничной щели</v>
          </cell>
        </row>
        <row r="1155">
          <cell r="B1155" t="str">
            <v>Рентгенография глазного отверстия и канала зрительного нерва</v>
          </cell>
        </row>
        <row r="1156">
          <cell r="B1156" t="str">
            <v>Контрастная рентгенография глазницы</v>
          </cell>
        </row>
        <row r="1157">
          <cell r="B1157" t="str">
            <v>Контрастная рентгенография слезной железы и слезного протока</v>
          </cell>
        </row>
        <row r="1158">
          <cell r="B1158" t="str">
            <v>Рентгенография глазного яблока с протезом-индикатором Комберга-Балтина</v>
          </cell>
        </row>
        <row r="1159">
          <cell r="B1159" t="str">
            <v>Компьютерная томография глазницы</v>
          </cell>
        </row>
        <row r="1160">
          <cell r="B1160" t="str">
            <v>Компьютерная томография глазницы с внутривенным болюсным контрастированием</v>
          </cell>
        </row>
        <row r="1161">
          <cell r="B1161" t="str">
            <v>Контрастная рентгенография слезных путей</v>
          </cell>
        </row>
        <row r="1162">
          <cell r="B1162" t="str">
            <v>Ангиография глазного дна с индоцианином зеленым</v>
          </cell>
        </row>
        <row r="1163">
          <cell r="B1163" t="str">
            <v>Рентгенография почек и мочевыводящих путей</v>
          </cell>
        </row>
        <row r="1164">
          <cell r="B1164" t="str">
            <v>Внутривенная урография</v>
          </cell>
        </row>
        <row r="1165">
          <cell r="B1165" t="str">
            <v>Ретроградная пиелография</v>
          </cell>
        </row>
        <row r="1166">
          <cell r="B1166" t="str">
            <v>Ретроградная уретеропиелография</v>
          </cell>
        </row>
        <row r="1167">
          <cell r="B1167" t="str">
            <v>Негативная и двойная контрастная цистография или уретероцистография</v>
          </cell>
        </row>
        <row r="1168">
          <cell r="B1168" t="str">
            <v>Опорожняющая цистоуретрография</v>
          </cell>
        </row>
        <row r="1169">
          <cell r="B1169" t="str">
            <v>Цистография</v>
          </cell>
        </row>
        <row r="1170">
          <cell r="B1170" t="str">
            <v>Уретероцистография</v>
          </cell>
        </row>
        <row r="1171">
          <cell r="B1171" t="str">
            <v>Уретроцистография с двумя бужами</v>
          </cell>
        </row>
        <row r="1172">
          <cell r="B1172" t="str">
            <v>Компьютерная томография почек и надпочечников</v>
          </cell>
        </row>
        <row r="1173">
          <cell r="B1173" t="str">
            <v>Компьютерная томография почек и верхних мочевыводящих путей с внутривенным болюсным контрастированием</v>
          </cell>
        </row>
        <row r="1174">
          <cell r="B1174" t="str">
            <v>Спиральная компьютерная томография почек и надпочечников</v>
          </cell>
        </row>
        <row r="1175">
          <cell r="B1175" t="str">
            <v>Микционная цистоуретрография</v>
          </cell>
        </row>
        <row r="1176">
          <cell r="B1176" t="str">
            <v>Уретрография восходящая</v>
          </cell>
        </row>
        <row r="1177">
          <cell r="B1177" t="str">
            <v>Антеградная пиелоуретерография</v>
          </cell>
        </row>
        <row r="1178">
          <cell r="B1178" t="str">
            <v>Обзорная урография (рентгенография мочевыделительной системы)</v>
          </cell>
        </row>
        <row r="1179">
          <cell r="B1179" t="str">
            <v>Томосинтез почек и мочевыводящих путей</v>
          </cell>
        </row>
        <row r="1180">
          <cell r="B1180" t="str">
            <v>Букки-терапия при заболеваниях кожи, подкожно-жировой клетчатки и придатков кожи</v>
          </cell>
        </row>
        <row r="1181">
          <cell r="B1181" t="str">
            <v>Описание и интерпретация рентгенографических изображений</v>
          </cell>
        </row>
        <row r="1182">
          <cell r="B1182" t="str">
            <v>Описание и интерпретация компьютерных томограмм</v>
          </cell>
        </row>
        <row r="1183">
          <cell r="B1183" t="str">
            <v>Описание и интерпретация магнитно-резонансных томограмм</v>
          </cell>
        </row>
        <row r="1184">
          <cell r="B1184" t="str">
            <v>Описание и интерпретация данных рентгенографических исследований с применением телемедицинских технологий</v>
          </cell>
        </row>
        <row r="1185">
          <cell r="B1185" t="str">
            <v>Описание и интерпретация данных рентгеноскопических исследований с применением телемедицинских технологий</v>
          </cell>
        </row>
        <row r="1186">
          <cell r="B1186" t="str">
            <v>Описание и интерпретация компьютерных томограмм с применением телемедицинских технологий</v>
          </cell>
        </row>
        <row r="1187">
          <cell r="B1187" t="str">
            <v>Описание и интерпретация магнитно-резонансных томограмм с применением телемедицинских технологий</v>
          </cell>
        </row>
        <row r="1188">
          <cell r="B1188" t="str">
            <v>Обзорный снимок брюшной полости и органов малого таза</v>
          </cell>
        </row>
        <row r="1189">
          <cell r="B1189" t="str">
            <v>Обзорная рентгенография органов брюшной полости</v>
          </cell>
        </row>
        <row r="1190">
          <cell r="B1190" t="str">
            <v>Компьютерная томография органов брюшной полости</v>
          </cell>
        </row>
        <row r="1191">
          <cell r="B1191" t="str">
            <v>Компьютерная томография органов брюшной полости и забрюшинного пространства</v>
          </cell>
        </row>
        <row r="1192">
          <cell r="B1192" t="str">
            <v>Компьютерная томография органов брюшной полости и забрюшинного пространства с внутривенным болюсным контрастированием</v>
          </cell>
        </row>
        <row r="1193">
          <cell r="B1193" t="str">
            <v>Компьютерная томография органов брюшной полости с внутривенным болюсным контрастированием</v>
          </cell>
        </row>
        <row r="1194">
          <cell r="B1194" t="str">
            <v>Спиральная компьютерная томография органов брюшной полости с внутривенным болюсным контрастированием, мультипланарной и трехмерной реконструкцией</v>
          </cell>
        </row>
        <row r="1195">
          <cell r="B1195" t="str">
            <v>Компьютерная томография органов брюшной полости с двойным контрастированием</v>
          </cell>
        </row>
        <row r="1196">
          <cell r="B1196" t="str">
            <v>Рентгенография промежности</v>
          </cell>
        </row>
        <row r="1197">
          <cell r="B1197" t="str">
            <v>Компьютерная томография забрюшинного пространства</v>
          </cell>
        </row>
        <row r="1198">
          <cell r="B1198" t="str">
            <v>Компьютерная томография забрюшинного пространства с внутривенным болюсным контрастированием</v>
          </cell>
        </row>
        <row r="1199">
          <cell r="B1199" t="str">
            <v>Фистулография</v>
          </cell>
        </row>
        <row r="1200">
          <cell r="B1200" t="str">
            <v>Компьютерно-томографическая фистулография</v>
          </cell>
        </row>
        <row r="1201">
          <cell r="B1201" t="str">
            <v>Топометрия компьютерно-томографическая</v>
          </cell>
        </row>
        <row r="1202">
          <cell r="B1202" t="str">
            <v>Рентгенотопометрия</v>
          </cell>
        </row>
        <row r="1203">
          <cell r="B1203" t="str">
            <v>Конусно-лучевая томография</v>
          </cell>
        </row>
        <row r="1204">
          <cell r="B1204" t="str">
            <v>Компьютерно-томографическая перфузия органов грудной полости</v>
          </cell>
        </row>
        <row r="1205">
          <cell r="B1205" t="str">
            <v>Компьютерно-томографическая перфузия органов брюшной полости и забрюшинного пространства</v>
          </cell>
        </row>
        <row r="1206">
          <cell r="B1206" t="str">
            <v>Компьютерно-томографическая перфузия мягких тканей конечностей</v>
          </cell>
        </row>
        <row r="1207">
          <cell r="B1207" t="str">
            <v>Построение виртуальной трехмерной модели головы</v>
          </cell>
        </row>
        <row r="1208">
          <cell r="B1208" t="str">
            <v>Планирование и моделирование оперативного вмешательства с использованием виртуальной трехмерной модели головы</v>
          </cell>
        </row>
        <row r="1209">
          <cell r="B1209" t="str">
            <v>Планирование и моделирование оперативного вмешательства с использованием материальной модели головы</v>
          </cell>
        </row>
        <row r="1210">
          <cell r="B1210" t="str">
            <v>Планирование и моделирование лучевой терапии с использованием виртуальной трехмерной модели головы</v>
          </cell>
        </row>
        <row r="1211">
          <cell r="B1211" t="str">
            <v>Планирование и моделирование лучевой терапии с использованием виртуальной трехмерной модели шеи</v>
          </cell>
        </row>
        <row r="1212">
          <cell r="B1212" t="str">
            <v>Планирование и моделирование лучевой терапии с использованием виртуальной трехмерной модели тела</v>
          </cell>
        </row>
        <row r="1213">
          <cell r="B1213" t="str">
            <v>Интраоперационная лучевая терапия при новообразованиях кожи, подкожной клетчатки, придатков кожи</v>
          </cell>
        </row>
        <row r="1214">
          <cell r="B1214" t="str">
            <v>Дистанционная гамма-терапия при новообразованиях кожи</v>
          </cell>
        </row>
        <row r="1215">
          <cell r="B1215" t="str">
            <v>Сцинтиграфия полипозиционная костей</v>
          </cell>
        </row>
        <row r="1216">
          <cell r="B1216" t="str">
            <v>Сцинтиграфия костей всего тела</v>
          </cell>
        </row>
        <row r="1217">
          <cell r="B1217" t="str">
            <v>Дистанционная лучевая терапия при поражении костей</v>
          </cell>
        </row>
        <row r="1218">
          <cell r="B1218" t="str">
            <v>Дистанционная лучевая терапия при поражении костей на медицинских ускорителях электронов</v>
          </cell>
        </row>
        <row r="1219">
          <cell r="B1219" t="str">
            <v>Дистанционная гамма-терапия при поражении костей</v>
          </cell>
        </row>
        <row r="1220">
          <cell r="B1220" t="str">
            <v>Дистанционная лучевая терапия при поражении костей с использованием индивидуальных формирующих или фиксирующих устройств</v>
          </cell>
        </row>
        <row r="1221">
          <cell r="B1221" t="str">
            <v>Дистанционная лучевая терапия при поражении костей стереотаксическая</v>
          </cell>
        </row>
        <row r="1222">
          <cell r="B1222" t="str">
            <v>Дистанционная лучевая терапия при поражении костей на линейном ускорителе с модуляцией интенсивности пучка излучения</v>
          </cell>
        </row>
        <row r="1223">
          <cell r="B1223" t="str">
            <v>Дистанционная лучевая терапия при поражении костей на линейном ускорителе электронным пучком интраоперационная</v>
          </cell>
        </row>
        <row r="1224">
          <cell r="B1224" t="str">
            <v>Дистанционная лучевая терапия при поражении костей пучками нейтронов, протонов и тяжелых ионов</v>
          </cell>
        </row>
        <row r="1225">
          <cell r="B1225" t="str">
            <v>Однофотонная эмиссионная компьютерная томография костей</v>
          </cell>
        </row>
        <row r="1226">
          <cell r="B1226" t="str">
            <v>Однофотонная эмиссионная компьютерная томография костей всего тела</v>
          </cell>
        </row>
        <row r="1227">
          <cell r="B1227" t="str">
            <v>Однофотонная эмиссионная компьютерная томография, совмещенная с компьютерной томографией костей всего тела</v>
          </cell>
        </row>
        <row r="1228">
          <cell r="B1228" t="str">
            <v>Позитронная эмиссионная томография костей</v>
          </cell>
        </row>
        <row r="1229">
          <cell r="B1229" t="str">
            <v>Позитронная эмиссионная томография костей, совмещенная с компьютерной томографией всего тела</v>
          </cell>
        </row>
        <row r="1230">
          <cell r="B1230" t="str">
            <v>Дистанционная лучевая терапия при поражении лимфатических узлов</v>
          </cell>
        </row>
        <row r="1231">
          <cell r="B1231" t="str">
            <v>Дистанционная лучевая терапия на медицинских ускорителях электронов при поражении лимфатических узлов</v>
          </cell>
        </row>
        <row r="1232">
          <cell r="B1232" t="str">
            <v>Дистанционная гамма-терапия при поражении лимфатических узлов</v>
          </cell>
        </row>
        <row r="1233">
          <cell r="B1233" t="str">
            <v>Дистанционная лучевая терапия при поражении лимфоузлов пучками нейтронов, протонов и тяжелых ионов</v>
          </cell>
        </row>
        <row r="1234">
          <cell r="B1234" t="str">
            <v>Лимфосцинтиграфия</v>
          </cell>
        </row>
        <row r="1235">
          <cell r="B1235" t="str">
            <v>Дистанционная лучевая терапия при поражении селезенки</v>
          </cell>
        </row>
        <row r="1236">
          <cell r="B1236" t="str">
            <v>Сцинтиграфия сторожевых лимфатических узлов</v>
          </cell>
        </row>
        <row r="1237">
          <cell r="B1237" t="str">
            <v>Радиометрия интраоперационная лимфатических узлов</v>
          </cell>
        </row>
        <row r="1238">
          <cell r="B1238" t="str">
            <v>Однофотонная эмиссионная компьютерная томография лимфатических узлов</v>
          </cell>
        </row>
        <row r="1239">
          <cell r="B1239" t="str">
            <v>Однофотонная эмиссионная компьютерная томография, совмещенная с компьютерной томографией лимфатических узлов</v>
          </cell>
        </row>
        <row r="1240">
          <cell r="B1240" t="str">
            <v>Дистанционная лучевая терапия опухолей полости рта</v>
          </cell>
        </row>
        <row r="1241">
          <cell r="B1241" t="str">
            <v>Дистанционная лучевая терапия на медицинских ускорителях электронов при опухолях полости рта</v>
          </cell>
        </row>
        <row r="1242">
          <cell r="B1242" t="str">
            <v>Дистанционная гамма-терапия при опухолях полости рта</v>
          </cell>
        </row>
        <row r="1243">
          <cell r="B1243" t="str">
            <v>Дистанционная лучевая терапия при опухолях полости рта с использованием индивидуальных формирующих или фиксирующих устройств</v>
          </cell>
        </row>
        <row r="1244">
          <cell r="B1244" t="str">
            <v>Дистанционная лучевая терапия при опухолях полости рта стереотаксическим методом пучками нейтронов, протонов и тяжелых ионов</v>
          </cell>
        </row>
        <row r="1245">
          <cell r="B1245" t="str">
            <v>Дистанционная лучевая терапия при опухолях полости рта в условиях стереотаксиса</v>
          </cell>
        </row>
        <row r="1246">
          <cell r="B1246" t="str">
            <v>Дистанционная лучевая терапия при опухолях полости рта на линейном ускорителе с модуляцией интенсивности пучка излучения</v>
          </cell>
        </row>
        <row r="1247">
          <cell r="B1247" t="str">
            <v>Внутритканевая лучевая терапия опухолей полости рта</v>
          </cell>
        </row>
        <row r="1248">
          <cell r="B1248" t="str">
            <v>Внутритканевая гамма-терапия опухолей полости рта</v>
          </cell>
        </row>
        <row r="1249">
          <cell r="B1249" t="str">
            <v>Дистанционная лучевая терапия опухолей языка</v>
          </cell>
        </row>
        <row r="1250">
          <cell r="B1250" t="str">
            <v>Дистанционная лучевая терапия на медицинских ускорителях электронов при опухолях языка</v>
          </cell>
        </row>
        <row r="1251">
          <cell r="B1251" t="str">
            <v>Дистанционная гамма-терапия при опухолях языка</v>
          </cell>
        </row>
        <row r="1252">
          <cell r="B1252" t="str">
            <v>Дистанционная лучевая терапия при опухолях языка с использованием индивидуальных формирующих или фиксирующих устройств</v>
          </cell>
        </row>
        <row r="1253">
          <cell r="B1253" t="str">
            <v>Дистанционная лучевая терапия при опухолях языка стереотаксическим методом пучками нейтронов, протонов и тяжелых ионов</v>
          </cell>
        </row>
        <row r="1254">
          <cell r="B1254" t="str">
            <v>Дистанционная лучевая терапия при опухолях языка в условиях стереотаксиса</v>
          </cell>
        </row>
        <row r="1255">
          <cell r="B1255" t="str">
            <v>Дистанционная лучевая терапия при опухолях языка на линейном ускорителе с модуляцией интенсивности пучка излучения</v>
          </cell>
        </row>
        <row r="1256">
          <cell r="B1256" t="str">
            <v>Внутритканевая лучевая терапия опухолей языка</v>
          </cell>
        </row>
        <row r="1257">
          <cell r="B1257" t="str">
            <v>Внутритканевая гамма-терапия при опухолях языка</v>
          </cell>
        </row>
        <row r="1258">
          <cell r="B1258" t="str">
            <v>Дистанционная гамма-терапия при новообразованиях губы</v>
          </cell>
        </row>
        <row r="1259">
          <cell r="B1259" t="str">
            <v>Дистанционная лучевая терапия опухолей верхних дыхательных путей</v>
          </cell>
        </row>
        <row r="1260">
          <cell r="B1260" t="str">
            <v>Дистанционная лучевая терапия на медицинских ускорителях электронов опухолей верхних дыхательных путей</v>
          </cell>
        </row>
        <row r="1261">
          <cell r="B1261" t="str">
            <v>Дистанционная гамма-терапия опухолей верхних дыхательных путей</v>
          </cell>
        </row>
        <row r="1262">
          <cell r="B1262" t="str">
            <v>Дистанционная лучевая терапия опухолей верхних дыхательных путей с использованием индивидуальных формирующих или фиксирующих устройств</v>
          </cell>
        </row>
        <row r="1263">
          <cell r="B1263" t="str">
            <v>Дистанционная лучевая терапия опухолей верхних дыхательных путей стереотаксическим методом пучками нейтронов, протонов и тяжелых ионов</v>
          </cell>
        </row>
        <row r="1264">
          <cell r="B1264" t="str">
            <v>Дистанционная лучевая терапия опухолей верхних дыхательных путей стереотаксическая</v>
          </cell>
        </row>
        <row r="1265">
          <cell r="B1265" t="str">
            <v>Дистанционная лучевая терапия на линейном ускорителе с модуляцией интенсивности пучка излучения опухолей верхних дыхательных путей</v>
          </cell>
        </row>
        <row r="1266">
          <cell r="B1266" t="str">
            <v>Дистанционная гамма-терапия опухолей верхних дыхательных путей интраоперационная</v>
          </cell>
        </row>
        <row r="1267">
          <cell r="B1267" t="str">
            <v>Внутриполостная лучевая терапия опухолей верхних дыхательных путей</v>
          </cell>
        </row>
        <row r="1268">
          <cell r="B1268" t="str">
            <v>Дистанционная лучевая терапия опухолей нижних дыхательных путей и легочной ткани</v>
          </cell>
        </row>
        <row r="1269">
          <cell r="B1269" t="str">
            <v>Дистанционная лучевая терапия на медицинских ускорителях электронов опухолей нижних дыхательных путей</v>
          </cell>
        </row>
        <row r="1270">
          <cell r="B1270" t="str">
            <v>Дистанционная гамма-терапия опухолей нижних дыхательных путей</v>
          </cell>
        </row>
        <row r="1271">
          <cell r="B1271" t="str">
            <v>Дистанционная лучевая терапия опухолей нижних дыхательных путей с использованием индивидуальных формирующих или фиксирующих устройств</v>
          </cell>
        </row>
        <row r="1272">
          <cell r="B1272" t="str">
            <v>Дистанционная лучевая терапия опухолей нижних дыхательных путей стереотаксическим методом пучками нейтронов, протонов и тяжелых ионов</v>
          </cell>
        </row>
        <row r="1273">
          <cell r="B1273" t="str">
            <v>Дистанционная лучевая терапия опухолей нижних дыхательных путей на линейном ускорителе с мультилифт коллиматором</v>
          </cell>
        </row>
        <row r="1274">
          <cell r="B1274" t="str">
            <v>Дистанционная лучевая терапия при поражении плевры</v>
          </cell>
        </row>
        <row r="1275">
          <cell r="B1275" t="str">
            <v>Сцинтиграфия легких перфузионная</v>
          </cell>
        </row>
        <row r="1276">
          <cell r="B1276" t="str">
            <v>Сцинтиграфия легких вентиляционная</v>
          </cell>
        </row>
        <row r="1277">
          <cell r="B1277" t="str">
            <v>Однофотонная эмиссионная компьютерная томография легких</v>
          </cell>
        </row>
        <row r="1278">
          <cell r="B1278" t="str">
            <v>Однофотонная эмиссионная компьютерная томография, совмещенная с компьютерной томографией легких</v>
          </cell>
        </row>
        <row r="1279">
          <cell r="B1279" t="str">
            <v>Однофотонная эмиссионная компьютерная томография, совмещенная с компьютерной томографией легких с контрастированием</v>
          </cell>
        </row>
        <row r="1280">
          <cell r="B1280" t="str">
            <v>Сцинтиграфия миокарда</v>
          </cell>
        </row>
        <row r="1281">
          <cell r="B1281" t="str">
            <v>Сцинтиграфия миокарда с функциональными пробами</v>
          </cell>
        </row>
        <row r="1282">
          <cell r="B1282" t="str">
            <v>Сцинтиграфия симпатической нервной системы миокарда</v>
          </cell>
        </row>
        <row r="1283">
          <cell r="B1283" t="str">
            <v>Позитронно-эмиссионная томография миокарда</v>
          </cell>
        </row>
        <row r="1284">
          <cell r="B1284" t="str">
            <v>Позитронная эмиссионная томография, совмещенная с компьютерной томографией миокарда</v>
          </cell>
        </row>
        <row r="1285">
          <cell r="B1285" t="str">
            <v>Позитронная эмиссионная томография, совмещенная с компьютерной томографией миокарда с контрастированием</v>
          </cell>
        </row>
        <row r="1286">
          <cell r="B1286" t="str">
            <v>Однофотонная эмиссионная компьютерная томография миокарда</v>
          </cell>
        </row>
        <row r="1287">
          <cell r="B1287" t="str">
            <v>Однофотонная эмиссионная компьютерная томография миокарда перфузионная</v>
          </cell>
        </row>
        <row r="1288">
          <cell r="B1288" t="str">
            <v>Однофотонная эмиссионная компьютерная томография миокарда перфузионная с функциональными пробами</v>
          </cell>
        </row>
        <row r="1289">
          <cell r="B1289" t="str">
            <v>Радионуклидная равновесная вентрикулография</v>
          </cell>
        </row>
        <row r="1290">
          <cell r="B1290" t="str">
            <v>Радионуклидная равновесная томовентрикулография</v>
          </cell>
        </row>
        <row r="1291">
          <cell r="B1291" t="str">
            <v>Однофотонная эмиссионная компьютерная томография, совмещенная с компьютерной томографией миокарда</v>
          </cell>
        </row>
        <row r="1292">
          <cell r="B1292" t="str">
            <v>Однофотонная эмиссионная компьютерная томография, совмещенная с компьютерной томографией миокарда с контрастированием</v>
          </cell>
        </row>
        <row r="1293">
          <cell r="B1293" t="str">
            <v>Дистанционная лучевая терапия при поражении средостения</v>
          </cell>
        </row>
        <row r="1294">
          <cell r="B1294" t="str">
            <v>Дистанционная лучевая терапия на медицинских ускорителях электронов опухолей средостения</v>
          </cell>
        </row>
        <row r="1295">
          <cell r="B1295" t="str">
            <v>Дистанционная гамма-терапия при опухолях средостения</v>
          </cell>
        </row>
        <row r="1296">
          <cell r="B1296" t="str">
            <v>Дистанционная лучевая терапия при опухолях средостения с использованием индивидуальных формирующих или фиксирующих устройств</v>
          </cell>
        </row>
        <row r="1297">
          <cell r="B1297" t="str">
            <v>Дистанционная лучевая терапия при опухолях средостения стереотаксическим методом пучками нейтронов, протонов и тяжелых ионов</v>
          </cell>
        </row>
        <row r="1298">
          <cell r="B1298" t="str">
            <v>Дистанционная лучевая терапия при опухолях средостения в условиях стереотаксиса</v>
          </cell>
        </row>
        <row r="1299">
          <cell r="B1299" t="str">
            <v>Дистанционная лучевая терапия при опухолях средостения на линейном ускорителе с модуляцией интенсивности пучка излучения</v>
          </cell>
        </row>
        <row r="1300">
          <cell r="B1300" t="str">
            <v>Дистанционная лучевая терапия сосудистых новообразований</v>
          </cell>
        </row>
        <row r="1301">
          <cell r="B1301" t="str">
            <v>Флебосцинтиграфия</v>
          </cell>
        </row>
        <row r="1302">
          <cell r="B1302" t="str">
            <v>Аортоартериосцинтиграфия</v>
          </cell>
        </row>
        <row r="1303">
          <cell r="B1303" t="str">
            <v>Дистанционная лучевая терапия при поражении печени и желчевыводящих путей</v>
          </cell>
        </row>
        <row r="1304">
          <cell r="B1304" t="str">
            <v>Дистанционная лучевая терапия опухолей печени и желчевыводящих путей на линейном ускорителе электронным пучком интраоперационная</v>
          </cell>
        </row>
        <row r="1305">
          <cell r="B1305" t="str">
            <v>Дистанционная гамма-терапия при поражении печени и желчевыводящих путей</v>
          </cell>
        </row>
        <row r="1306">
          <cell r="B1306" t="str">
            <v>Дистанционная лучевая терапия опухолей поджелудочной железы стереотаксическим методом пучками нейтронов, протонов и тяжелых ионов</v>
          </cell>
        </row>
        <row r="1307">
          <cell r="B1307" t="str">
            <v>Дистанционная лучевая терапия опухолей желчевыводящих путей стереотаксическим методом пучками нейтронов, протонов и тяжелых ионов</v>
          </cell>
        </row>
        <row r="1308">
          <cell r="B1308" t="str">
            <v>Сцинтиграфия печени и селезенки</v>
          </cell>
        </row>
        <row r="1309">
          <cell r="B1309" t="str">
            <v>Гепатобилисцинтиграфия</v>
          </cell>
        </row>
        <row r="1310">
          <cell r="B1310" t="str">
            <v>Однофотонная эмиссионная компьютерная томография гепатобилиарной системы</v>
          </cell>
        </row>
        <row r="1311">
          <cell r="B1311" t="str">
            <v>Однофотонная эмиссионная компьютерная томография печени и селезенки</v>
          </cell>
        </row>
        <row r="1312">
          <cell r="B1312" t="str">
            <v>Ангиогепатосцинтиграфия</v>
          </cell>
        </row>
        <row r="1313">
          <cell r="B1313" t="str">
            <v>Однофотонная эмиссионная компьютерная томография, совмещенная с компьютерной томографией печени и селезенки</v>
          </cell>
        </row>
        <row r="1314">
          <cell r="B1314" t="str">
            <v>Однофотонная эмиссионная компьютерная томография, совмещенная с компьютерной томографией печени и селезенки с контрастированием</v>
          </cell>
        </row>
        <row r="1315">
          <cell r="B1315" t="str">
            <v>Дистанционная лучевая терапия опухолей поджелудочной железы</v>
          </cell>
        </row>
        <row r="1316">
          <cell r="B1316" t="str">
            <v>Дистанционная лучевая терапия на медицинских ускорителях электронов опухолей поджелудочной железы</v>
          </cell>
        </row>
        <row r="1317">
          <cell r="B1317" t="str">
            <v>Интраоперационная лучевая терапия при новообразованиях поджелудочной железы</v>
          </cell>
        </row>
        <row r="1318">
          <cell r="B1318" t="str">
            <v>Дистанционная лучевая терапия опухолей пищевода, желудка, двенадцатиперстной кишки</v>
          </cell>
        </row>
        <row r="1319">
          <cell r="B1319" t="str">
            <v>Дистанционная лучевая терапия на медицинских ускорителях электронов опухолей пищевода, желудка, двенадцатиперстной кишки</v>
          </cell>
        </row>
        <row r="1320">
          <cell r="B1320" t="str">
            <v>Дистанционная гамма-терапия опухолей пищевода, желудка, двенадцатиперстной кишки</v>
          </cell>
        </row>
        <row r="1321">
          <cell r="B1321" t="str">
            <v>Дистанционная лучевая терапия опухолей пищевода, желудка, двенадцатиперстной кишки стереотаксическим методом пучками нейтронов, протонов и тяжелых ионов</v>
          </cell>
        </row>
        <row r="1322">
          <cell r="B1322" t="str">
            <v>Дистанционная лучевая терапия пищевода опухолей, желудка, двенадцатиперстной кишки стереотаксическая</v>
          </cell>
        </row>
        <row r="1323">
          <cell r="B1323" t="str">
            <v>Дистанционная лучевая терапия пищевода опухолей, желудка, двенадцатиперстной кишки на линейном ускорителе с модуляцией интенсивности пучка излучения</v>
          </cell>
        </row>
        <row r="1324">
          <cell r="B1324" t="str">
            <v>Внутриполостная лучевая терапия опухолей пищевода, желудка, двенадцатиперстной кишки</v>
          </cell>
        </row>
        <row r="1325">
          <cell r="B1325" t="str">
            <v>Интраоперационная лучевая терапия при новообразованиях пищевода</v>
          </cell>
        </row>
        <row r="1326">
          <cell r="B1326" t="str">
            <v>Интраоперационная лучевая терапия при новообразованиях желудка</v>
          </cell>
        </row>
        <row r="1327">
          <cell r="B1327" t="str">
            <v>Сцинтиграфия желудка</v>
          </cell>
        </row>
        <row r="1328">
          <cell r="B1328" t="str">
            <v>13С-уреазный дыхательный тест на Helicobacter Pylori</v>
          </cell>
        </row>
        <row r="1329">
          <cell r="B1329" t="str">
            <v>Интраоперационная лучевая терапия при новообразованиях тонкой кишки</v>
          </cell>
        </row>
        <row r="1330">
          <cell r="B1330" t="str">
            <v>Дистанционная лучевая терапия опухолей ободочной кишки</v>
          </cell>
        </row>
        <row r="1331">
          <cell r="B1331" t="str">
            <v>Дистанционная лучевая терапия на медицинских ускорителях электронов опухолей ободочной кишки</v>
          </cell>
        </row>
        <row r="1332">
          <cell r="B1332" t="str">
            <v>Дистанционная гамма-терапия опухолей ободочной кишки</v>
          </cell>
        </row>
        <row r="1333">
          <cell r="B1333" t="str">
            <v>Дистанционная лучевая терапия опухолей ободочной кишки стереотаксическим методом пучками нейтронов, протонов и тяжелых ионов</v>
          </cell>
        </row>
        <row r="1334">
          <cell r="B1334" t="str">
            <v>Дистанционная лучевая терапия опухолей ободочной кишки стереотаксическая</v>
          </cell>
        </row>
        <row r="1335">
          <cell r="B1335" t="str">
            <v>Дистанционная лучевая терапия опухолей ободочной кишки на линейном ускорителе с модуляцией интенсивности пучка излучения</v>
          </cell>
        </row>
        <row r="1336">
          <cell r="B1336" t="str">
            <v>Дистанционная лучевая терапия опухолей ободочной кишки на линейном ускорителе электронным пучком интраоперационная</v>
          </cell>
        </row>
        <row r="1337">
          <cell r="B1337" t="str">
            <v>Интраоперационная лучевая терапия при новообразованиях толстой кишки</v>
          </cell>
        </row>
        <row r="1338">
          <cell r="B1338" t="str">
            <v>Дистанционная лучевая терапия опухолей сигмовидной кишки и прямой кишки</v>
          </cell>
        </row>
        <row r="1339">
          <cell r="B1339" t="str">
            <v>Дистанционная лучевая терапия на медицинских ускорителях электронов опухолей сигмовидной и прямой кишки</v>
          </cell>
        </row>
        <row r="1340">
          <cell r="B1340" t="str">
            <v>Дистанционная гамма-терапия опухолей сигмовидной и прямой кишки</v>
          </cell>
        </row>
        <row r="1341">
          <cell r="B1341" t="str">
            <v>Дистанционная лучевая терапия опухолей сигмовидной и прямой кишки стереотаксическим методом пучками нейтронов, протонов и тяжелых ионов</v>
          </cell>
        </row>
        <row r="1342">
          <cell r="B1342" t="str">
            <v>Дистанционная лучевая терапия опухолей сигмовидной и прямой кишки стереотаксическая</v>
          </cell>
        </row>
        <row r="1343">
          <cell r="B1343" t="str">
            <v>Дистанционная лучевая терапия опухолей прямой кишки на линейном ускорителе с модуляцией интенсивности пучка излучения</v>
          </cell>
        </row>
        <row r="1344">
          <cell r="B1344" t="str">
            <v>Внутриполостная лучевая терапия опухолей сигмовидной и прямой кишки</v>
          </cell>
        </row>
        <row r="1345">
          <cell r="B1345" t="str">
            <v>Внутритканевая лучевая терапия опухолей сигмовидной и прямой кишки</v>
          </cell>
        </row>
        <row r="1346">
          <cell r="B1346" t="str">
            <v>Радиометрия кала</v>
          </cell>
        </row>
        <row r="1347">
          <cell r="B1347" t="str">
            <v>Интраоперационная лучевая терапия при новообразованиях ректосигмоидного соединения</v>
          </cell>
        </row>
        <row r="1348">
          <cell r="B1348" t="str">
            <v>Интраоперационная лучевая терапия при новообразованиях прямой кишки</v>
          </cell>
        </row>
        <row r="1349">
          <cell r="B1349" t="str">
            <v>Интраоперационная лучевая терапия при новообразованиях заднего прохода (ануса) и анального канала</v>
          </cell>
        </row>
        <row r="1350">
          <cell r="B1350" t="str">
            <v>Дистанционная лучевая терапия опухолей молочной железы</v>
          </cell>
        </row>
        <row r="1351">
          <cell r="B1351" t="str">
            <v>Дистанционная лучевая терапия на медицинских ускорителях электронов опухолей молочной железы</v>
          </cell>
        </row>
        <row r="1352">
          <cell r="B1352" t="str">
            <v>Дистанционная гамма-терапия опухолей молочной железы</v>
          </cell>
        </row>
        <row r="1353">
          <cell r="B1353" t="str">
            <v>Дистанционная лучевая терапия опухолей молочной железы стереоскопическим методом пучками нейтронов, протонов и тяжелых ионов</v>
          </cell>
        </row>
        <row r="1354">
          <cell r="B1354" t="str">
            <v>Дистанционная лучевая терапия опухолей молочной железы с использованием индивидуальных формирующих или фиксирующих устройств</v>
          </cell>
        </row>
        <row r="1355">
          <cell r="B1355" t="str">
            <v>Внутритканевая лучевая терапия опухолей молочной железы</v>
          </cell>
        </row>
        <row r="1356">
          <cell r="B1356" t="str">
            <v>Внутритканевая гамма-терапия опухолей женских половых органов</v>
          </cell>
        </row>
        <row r="1357">
          <cell r="B1357" t="str">
            <v>Дистанционная лучевая терапия опухолей женских половых органов</v>
          </cell>
        </row>
        <row r="1358">
          <cell r="B1358" t="str">
            <v>Дистанционная лучевая терапия на медицинских ускорителях электронов опухолей женских половых органов</v>
          </cell>
        </row>
        <row r="1359">
          <cell r="B1359" t="str">
            <v>Дистанционная гамма-терапия опухолей женских половых органов</v>
          </cell>
        </row>
        <row r="1360">
          <cell r="B1360" t="str">
            <v>Дистанционная лучевая терапия опухолей женских половых органов с использованием индивидуальных формирующих или фиксирующих устройств</v>
          </cell>
        </row>
        <row r="1361">
          <cell r="B1361" t="str">
            <v>Дистанционная лучевая терапия опухолей женских половых органов стереотаксическим методом пучками нейтронов, протонов и тяжелых ионов</v>
          </cell>
        </row>
        <row r="1362">
          <cell r="B1362" t="str">
            <v>Дистанционная лучевая терапия опухолей женских половых органов на линейном ускорителе с модуляцией интенсивности пучка излучения</v>
          </cell>
        </row>
        <row r="1363">
          <cell r="B1363" t="str">
            <v>Внутриполостная гамма-терапия опухолей женских половых органов</v>
          </cell>
        </row>
        <row r="1364">
          <cell r="B1364" t="str">
            <v>Сцинтиграфия молочной железы</v>
          </cell>
        </row>
        <row r="1365">
          <cell r="B1365" t="str">
            <v>Интраоперационная лучевая терапия при новообразованиях молочной железы</v>
          </cell>
        </row>
        <row r="1366">
          <cell r="B1366" t="str">
            <v>Сцинтиграфия яичников</v>
          </cell>
        </row>
        <row r="1367">
          <cell r="B1367" t="str">
            <v>Однофотонная эмиссионная компьютерная томография молочной железы</v>
          </cell>
        </row>
        <row r="1368">
          <cell r="B1368" t="str">
            <v>Однофотонная эмиссионная компьютерная томография, совмещенная с компьютерной томографией молочной железы</v>
          </cell>
        </row>
        <row r="1369">
          <cell r="B1369" t="str">
            <v>Дистанционная лучевая терапия опухолей мужских половых органов</v>
          </cell>
        </row>
        <row r="1370">
          <cell r="B1370" t="str">
            <v>Дистанционная лучевая терапия стереотаксическая опухолей мужских половых органов</v>
          </cell>
        </row>
        <row r="1371">
          <cell r="B1371" t="str">
            <v>Дистанционная гамма-терапия опухолей мужских половых органов</v>
          </cell>
        </row>
        <row r="1372">
          <cell r="B1372" t="str">
            <v>Дистанционная лучевая терапия опухолей мужских половых органов стереотаксическим методом пучками нейтронов, протонов и тяжелых ионов</v>
          </cell>
        </row>
        <row r="1373">
          <cell r="B1373" t="str">
            <v>Внутритканевая лучевая терапия опухолей мужских половых органов</v>
          </cell>
        </row>
        <row r="1374">
          <cell r="B1374" t="str">
            <v>Высокоинтенсивная фокусированная ультразвуковая терапия рака предстательной железы</v>
          </cell>
        </row>
        <row r="1375">
          <cell r="B1375" t="str">
            <v>Брахитерапия предстательной железы</v>
          </cell>
        </row>
        <row r="1376">
          <cell r="B1376" t="str">
            <v>Сцинтиграфия яичек</v>
          </cell>
        </row>
        <row r="1377">
          <cell r="B1377" t="str">
            <v>Дистанционная лучевая терапия новообразований желез внутренней секреции</v>
          </cell>
        </row>
        <row r="1378">
          <cell r="B1378" t="str">
            <v>Дистанционная лучевая терапия на медицинских ускорителях электронов опухолей желез внутренней секреции</v>
          </cell>
        </row>
        <row r="1379">
          <cell r="B1379" t="str">
            <v>Дистанционная гамма-терапия опухолей желез внутренней секреции</v>
          </cell>
        </row>
        <row r="1380">
          <cell r="B1380" t="str">
            <v>Дистанционная лучевая терапия желез опухолей внутренней секреции с использованием индивидуальных формирующих или фиксирующих устройств</v>
          </cell>
        </row>
        <row r="1381">
          <cell r="B1381" t="str">
            <v>Дистанционная лучевая терапия новообразований желез внутренней секреции пучком протонов</v>
          </cell>
        </row>
        <row r="1382">
          <cell r="B1382" t="str">
            <v>Дистанционная лучевая терапия опухолей желез внутренней секреции стереотаксическая</v>
          </cell>
        </row>
        <row r="1383">
          <cell r="B1383" t="str">
            <v>Дистанционная лучевая терапия опухолей желез внутренней секреции на линейном ускорителе с модуляцией интенсивности пучка излучения</v>
          </cell>
        </row>
        <row r="1384">
          <cell r="B1384" t="str">
            <v>Сцинтиграфия щитовидной железы</v>
          </cell>
        </row>
        <row r="1385">
          <cell r="B1385" t="str">
            <v>Сцинтиграфия слюнных желез</v>
          </cell>
        </row>
        <row r="1386">
          <cell r="B1386" t="str">
            <v>Сцинтиграфия надпочечников</v>
          </cell>
        </row>
        <row r="1387">
          <cell r="B1387" t="str">
            <v>Сцинтиграфия паращитовидных желез</v>
          </cell>
        </row>
        <row r="1388">
          <cell r="B1388" t="str">
            <v>Интраоперационная лучевая терапия при новообразованиях щитовидной железы</v>
          </cell>
        </row>
        <row r="1389">
          <cell r="B1389" t="str">
            <v>Однофотонная эмиссионная компьютерная томография щитовидной железы</v>
          </cell>
        </row>
        <row r="1390">
          <cell r="B1390" t="str">
            <v>Однофотонная эмиссионная компьютерная томография слюнных желез</v>
          </cell>
        </row>
        <row r="1391">
          <cell r="B1391" t="str">
            <v>Однофотонная эмиссионная компьютерная томография надпочечников</v>
          </cell>
        </row>
        <row r="1392">
          <cell r="B1392" t="str">
            <v>Однофотонная эмиссионная компьютерная томография паращитовидных желез</v>
          </cell>
        </row>
        <row r="1393">
          <cell r="B1393" t="str">
            <v>Дистанционная лучевая терапия при поражении центральной нервной системы и головного мозга</v>
          </cell>
        </row>
        <row r="1394">
          <cell r="B1394" t="str">
            <v>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v>
          </cell>
        </row>
        <row r="1395">
          <cell r="B1395" t="str">
            <v>Дистанционная гамма-терапия при поражении центральной нервной системы и головного мозга</v>
          </cell>
        </row>
        <row r="1396">
          <cell r="B1396" t="str">
            <v>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v>
          </cell>
        </row>
        <row r="1397">
          <cell r="B1397" t="str">
            <v>Дистанционная лучевая терапия при поражении центральной нервной системы и головного мозга стереотаксическим методом пучками нейтронов, протонов и тяжелых ионов</v>
          </cell>
        </row>
        <row r="1398">
          <cell r="B1398" t="str">
            <v>Дистанционная лучевая терапия при поражении позвоночника и спинного мозга</v>
          </cell>
        </row>
        <row r="1399">
          <cell r="B1399" t="str">
            <v>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v>
          </cell>
        </row>
        <row r="1400">
          <cell r="B1400" t="str">
            <v>Дистанционная лучевая терапия при поражении позвоночника и спинного мозга стереотаксическим методом пучками нейтронов, протонов и тяжелых ионов</v>
          </cell>
        </row>
        <row r="1401">
          <cell r="B1401" t="str">
            <v>Цистерносцинтиграфия</v>
          </cell>
        </row>
        <row r="1402">
          <cell r="B1402" t="str">
            <v>Ангиоэнцефалосцинтиграфия</v>
          </cell>
        </row>
        <row r="1403">
          <cell r="B1403" t="str">
            <v>Сцинтиграфия головного мозга</v>
          </cell>
        </row>
        <row r="1404">
          <cell r="B1404" t="str">
            <v>Сцинтиграфия головного мозга с функциональными пробами</v>
          </cell>
        </row>
        <row r="1405">
          <cell r="B1405" t="str">
            <v>Однофотонная эмиссионная компьютерная томография головного мозга</v>
          </cell>
        </row>
        <row r="1406">
          <cell r="B1406" t="str">
            <v>Однофотонная эмиссионная компьютерная томография головного мозга с функциональными пробами</v>
          </cell>
        </row>
        <row r="1407">
          <cell r="B1407" t="str">
            <v>Однофотонная эмиссионная компьютерная томография, совмещенная с компьютерной томографией головного мозга</v>
          </cell>
        </row>
        <row r="1408">
          <cell r="B1408" t="str">
            <v>Однофотонная эмиссионная компьютерная томография, совмещенная с компьютерной томографией головного мозга с контрастированием</v>
          </cell>
        </row>
        <row r="1409">
          <cell r="B1409" t="str">
            <v>Позитронная эмиссионная томография, совмещенная с компьютерной томографией головного мозга</v>
          </cell>
        </row>
        <row r="1410">
          <cell r="B1410" t="str">
            <v>Позитронная эмиссионная томография, совмещенная с компьютерной томографией головного мозга с введением контрастного вещества</v>
          </cell>
        </row>
        <row r="1411">
          <cell r="B1411" t="str">
            <v>Интраоперационная лучевая терапия при новообразованиях периферических нервов и вегетативной нервной системы</v>
          </cell>
        </row>
        <row r="1412">
          <cell r="B1412" t="str">
            <v>Брахитерапия при новообразованиях глаза с использованием радиоактивного офтальмоаппликатора</v>
          </cell>
        </row>
        <row r="1413">
          <cell r="B1413" t="str">
            <v>Дистанционная лучевая терапия новообразований глаза и его придаточного аппарата</v>
          </cell>
        </row>
        <row r="1414">
          <cell r="B1414" t="str">
            <v>Дистанционная лучевая терапия новообразований глаза и его придаточного аппарата стереотаксическим методом пучками нейтронов, протонов и тяжелых ионов</v>
          </cell>
        </row>
        <row r="1415">
          <cell r="B1415" t="str">
            <v>Бета-радиометрия глазного яблока</v>
          </cell>
        </row>
        <row r="1416">
          <cell r="B1416" t="str">
            <v>Сцинтиграфия глазницы</v>
          </cell>
        </row>
        <row r="1417">
          <cell r="B1417" t="str">
            <v>Брахитерапия при новообразованиях придаточного аппарата глаза с использованием радиоактивного офтальмоаппликатора</v>
          </cell>
        </row>
        <row r="1418">
          <cell r="B1418" t="str">
            <v>Дистанционная лучевая терапия опухолей почки и мочевыделительной системы</v>
          </cell>
        </row>
        <row r="1419">
          <cell r="B1419" t="str">
            <v>Дистанционная лучевая терапия на медицинских ускорителях электронов опухолей почки и мочевыделительной системы</v>
          </cell>
        </row>
        <row r="1420">
          <cell r="B1420" t="str">
            <v>Дистанционная гамма-терапия опухолей почки и мочевыделительной системы</v>
          </cell>
        </row>
        <row r="1421">
          <cell r="B1421" t="str">
            <v>Дистанционная лучевая терапия на линейном ускорителе с модуляцией интенсивности пучка излучения опухолей почки и мочевыделительной системы</v>
          </cell>
        </row>
        <row r="1422">
          <cell r="B1422" t="str">
            <v>Дистанционная лучевая терапия опухолей почки и мочевыделительного тракта стереотаксическим методом пучками нейтронов, протонов и тяжелых ионов</v>
          </cell>
        </row>
        <row r="1423">
          <cell r="B1423" t="str">
            <v>Дистанционная лучевая терапия в условиях стереотаксических опухолей почки и мочевыделительной системы</v>
          </cell>
        </row>
        <row r="1424">
          <cell r="B1424" t="str">
            <v>Сцинтиграфия почек и мочевыделительной системы</v>
          </cell>
        </row>
        <row r="1425">
          <cell r="B1425" t="str">
            <v>Сцинтиграфия почек и мочевыделительной системы с функциональными пробами</v>
          </cell>
        </row>
        <row r="1426">
          <cell r="B1426" t="str">
            <v>Ангионефросцинтиграфия</v>
          </cell>
        </row>
        <row r="1427">
          <cell r="B1427" t="str">
            <v>Однофотонная эмиссионная компьютерная томография почек</v>
          </cell>
        </row>
        <row r="1428">
          <cell r="B1428" t="str">
            <v>Однофотонная эмиссионная компьютерная томография, совмещенная с компьютерной томографией почек</v>
          </cell>
        </row>
        <row r="1429">
          <cell r="B1429" t="str">
            <v>Однофотонная эмиссионная компьютерная томография, совмещенная с компьютерной томографией почек с контрастированием</v>
          </cell>
        </row>
        <row r="1430">
          <cell r="B1430" t="str">
            <v>Реконструкция, описание и интерпретация радионуклидных исследований</v>
          </cell>
        </row>
        <row r="1431">
          <cell r="B1431" t="str">
            <v>Реконструкция, описание и интерпретация радионуклидных исследований с применением телемедицинских технологий</v>
          </cell>
        </row>
        <row r="1432">
          <cell r="B1432" t="str">
            <v>Дистанционная лучевая терапия при новообразовании забрюшинного пространства</v>
          </cell>
        </row>
        <row r="1433">
          <cell r="B1433" t="str">
            <v>Радиоиммунотерапия злокачественных опухолей</v>
          </cell>
        </row>
        <row r="1434">
          <cell r="B1434" t="str">
            <v>Радиоиммунотерапия интракорпоральная злокачественных опухолей с использованием железа сульфата (59Fe)</v>
          </cell>
        </row>
        <row r="1435">
          <cell r="B1435" t="str">
            <v>Системная радионуклидная терапия радия (223Ra) хлоридом</v>
          </cell>
        </row>
        <row r="1436">
          <cell r="B1436" t="str">
            <v>Системная радионуклидная терапия препаратами генераторного рения (188Re)</v>
          </cell>
        </row>
        <row r="1437">
          <cell r="B1437" t="str">
            <v>Радионуклидная терапия микросферами с препаратами генераторного рения (188Re)</v>
          </cell>
        </row>
        <row r="1438">
          <cell r="B1438" t="str">
            <v>Радионуклидная терапия коллоидными формами препаратов генераторного рения (188Re)</v>
          </cell>
        </row>
        <row r="1439">
          <cell r="B1439" t="str">
            <v>Радионуклидная терапия липосомальными формами препаратов генераторного рения (188Re)</v>
          </cell>
        </row>
        <row r="1440">
          <cell r="B1440" t="str">
            <v>Радионуклидная терапия препаратами иттрия (90Y)</v>
          </cell>
        </row>
        <row r="1441">
          <cell r="B1441" t="str">
            <v>Радионуклидная терапия препаратами лютеция (177Lu)</v>
          </cell>
        </row>
        <row r="1442">
          <cell r="B1442" t="str">
            <v>Внутритканевая лучевая терапия при поражении мягких тканей</v>
          </cell>
        </row>
        <row r="1443">
          <cell r="B1443" t="str">
            <v>Внутритканевая интраоперационная лучевая терапия. Рентгенологический контроль установки эндостата. 3D - 4D планирование</v>
          </cell>
        </row>
        <row r="1444">
          <cell r="B1444" t="str">
            <v>Внутриполостная лучевая терапия. Рентгенологический контроль установки эндостата. 3D - 4D планирование</v>
          </cell>
        </row>
        <row r="1445">
          <cell r="B1445" t="str">
            <v>Эндобронхиальная лучевая терапия. Рентгенологический контроль установки эндостата. 3D - 4D планирование</v>
          </cell>
        </row>
        <row r="1446">
          <cell r="B1446" t="str">
            <v>Аппликационная лучевая терапия с изготовлением и применением индивидуальных аппликаторов. 3D - 4D планирование</v>
          </cell>
        </row>
        <row r="1447">
          <cell r="B1447" t="str">
            <v>Интраоперационная лучевая терапия</v>
          </cell>
        </row>
        <row r="1448">
          <cell r="B1448" t="str">
            <v>Конформная дистанционная лучевая терапия</v>
          </cell>
        </row>
        <row r="1449">
          <cell r="B1449" t="str">
            <v>Конформная дистанционная лучевая терапия, в том числе IMRT, IGRT, ViMAT, стереотаксическая</v>
          </cell>
        </row>
        <row r="1450">
          <cell r="B1450" t="str">
            <v>Конформная дистанционная лучевая терапия пучками нейтронов, протонов и тяжелых ионов</v>
          </cell>
        </row>
        <row r="1451">
          <cell r="B1451" t="str">
            <v>Радиойодабляция</v>
          </cell>
        </row>
        <row r="1452">
          <cell r="B1452" t="str">
            <v>Радиойодтерапия</v>
          </cell>
        </row>
        <row r="1453">
          <cell r="B1453" t="str">
            <v>Системная радионуклидная терапия самарием (153Sm) оксабифором</v>
          </cell>
        </row>
        <row r="1454">
          <cell r="B1454" t="str">
            <v>Системная радионуклидная терапия стронция хлоридом (89Sr)</v>
          </cell>
        </row>
        <row r="1455">
          <cell r="B1455" t="str">
            <v>Внутритканевая лучевая терапия</v>
          </cell>
        </row>
        <row r="1456">
          <cell r="B1456" t="str">
            <v>Спектрометрия излучений человека</v>
          </cell>
        </row>
        <row r="1457">
          <cell r="B1457" t="str">
            <v>Дозиметрическое планирование лучевой терапии</v>
          </cell>
        </row>
        <row r="1458">
          <cell r="B1458" t="str">
            <v>Дозиметрический и радиометрический контроль лучевой терапии</v>
          </cell>
        </row>
        <row r="1459">
          <cell r="B1459" t="str">
            <v>Интраоперационная лучевая терапия при новообразованиях костей и суставных хрящей</v>
          </cell>
        </row>
        <row r="1460">
          <cell r="B1460" t="str">
            <v>Интраоперационная лучевая терапия при новообразованиях забрюшинного пространства</v>
          </cell>
        </row>
        <row r="1461">
          <cell r="B1461" t="str">
            <v>Интраоперационная лучевая терапия при новообразованиях брюшины</v>
          </cell>
        </row>
        <row r="1462">
          <cell r="B1462" t="str">
            <v>Дистанционная лучевая терапия при поражении мягких тканей</v>
          </cell>
        </row>
        <row r="1463">
          <cell r="B1463" t="str">
            <v>Дистанционная лучевая терапия при поражении мягких тканей на медицинских ускорителях электронов</v>
          </cell>
        </row>
        <row r="1464">
          <cell r="B1464" t="str">
            <v>Дистанционная гамма-терапия при поражении мягких тканей</v>
          </cell>
        </row>
        <row r="1465">
          <cell r="B1465" t="str">
            <v>Дистанционная лучевая терапия при поражении мягких тканей с использованием индивидуальных формирующих или фиксирующих устройств</v>
          </cell>
        </row>
        <row r="1466">
          <cell r="B1466" t="str">
            <v>Дистанционная лучевая терапия при поражении мягких тканей на линейном ускорителе электронным пучком интраоперационная</v>
          </cell>
        </row>
        <row r="1467">
          <cell r="B1467" t="str">
            <v>Радионуклидное исследование функций желудочно-кишечного тракта</v>
          </cell>
        </row>
        <row r="1468">
          <cell r="B1468" t="str">
            <v>Установка эндостата (эндостатов) при проведении внутриполостной лучевой терапии</v>
          </cell>
        </row>
        <row r="1469">
          <cell r="B1469" t="str">
            <v>Установка эндостата (эндостатов) при проведении внутритканевой лучевой терапии</v>
          </cell>
        </row>
        <row r="1470">
          <cell r="B1470" t="str">
            <v>Сцинтиграфия в режиме "все тело" для выявления воспалительных очагов</v>
          </cell>
        </row>
        <row r="1471">
          <cell r="B1471" t="str">
            <v>Однофотонная эмиссионная компьютерная томография, совмещенная с компьютерной томографией области воспалительного очага</v>
          </cell>
        </row>
        <row r="1472">
          <cell r="B1472" t="str">
            <v>Трехфазная сцинтиграфия мягких тканей и костей</v>
          </cell>
        </row>
        <row r="1473">
          <cell r="B1473" t="str">
            <v>Однофотонная эмиссионная компьютерная томография мягких тканей</v>
          </cell>
        </row>
        <row r="1474">
          <cell r="B1474" t="str">
            <v>Однофотонная эмиссионная компьютерная томография, совмещенная с компьютерной томографией мягких тканей</v>
          </cell>
        </row>
        <row r="1475">
          <cell r="B1475" t="str">
            <v>Однофотонная эмиссионная компьютерная томография, совмещенная с компьютерной томографией сосудов и мягких тканей с контрастированием</v>
          </cell>
        </row>
        <row r="1476">
          <cell r="B1476" t="str">
            <v>Позитронная эмиссионная томография для выявления воспалительных очагов</v>
          </cell>
        </row>
        <row r="1477">
          <cell r="B1477" t="str">
            <v>Позитронная эмиссионная томография, совмещенная с компьютерной томографией для выявления воспалительных очагов</v>
          </cell>
        </row>
        <row r="1478">
          <cell r="B1478" t="str">
            <v>Радионуклидное исследование для выявления источника кровотечения желудочно-кишечного тракта</v>
          </cell>
        </row>
        <row r="1479">
          <cell r="B1479" t="str">
            <v>Радиометрия биологических сред организма</v>
          </cell>
        </row>
        <row r="1480">
          <cell r="B1480" t="str">
            <v>Радионуклидное исследование всасывательной функции желудочно-кишечного тракта</v>
          </cell>
        </row>
        <row r="1481">
          <cell r="B1481" t="str">
            <v>Радионуклидное исследование моторно-эвакуаторной функции желудка и пассажа РФП по кишечнику</v>
          </cell>
        </row>
        <row r="1482">
          <cell r="B1482" t="str">
            <v>Сцинтиграфия с туморотропными РФП полипозиционная</v>
          </cell>
        </row>
        <row r="1483">
          <cell r="B1483" t="str">
            <v>Сцинтиграфия с туморотропными РФП в режиме "все тело"</v>
          </cell>
        </row>
        <row r="1484">
          <cell r="B1484" t="str">
            <v>Однофотонная эмиссионная компьютерная томография с туморотропными РФП</v>
          </cell>
        </row>
        <row r="1485">
          <cell r="B1485" t="str">
            <v>Однофотонная эмиссионная компьютерная томография, совмещенная с компьютерной томографией с туморотропными РФП</v>
          </cell>
        </row>
        <row r="1486">
          <cell r="B1486" t="str">
            <v>Однофотонная эмиссионная компьютерная томография, совмещенная с компьютерной томографией с туморотропными РФП с контрастированием</v>
          </cell>
        </row>
        <row r="1487">
          <cell r="B1487" t="str">
            <v>Позитронная эмиссионная томография всего тела с туморотропными РФП</v>
          </cell>
        </row>
        <row r="1488">
          <cell r="B1488" t="str">
            <v>Позитронная эмиссионная томография, совмещенная с компьютерной томографией с туморотропными РФП</v>
          </cell>
        </row>
        <row r="1489">
          <cell r="B1489" t="str">
            <v>Позитронная эмиссионная томография, совмещенная с компьютерной томографией с туморотропными РФП с контрастированием</v>
          </cell>
        </row>
        <row r="1490">
          <cell r="B1490" t="str">
            <v>Топографическое и топометрическое планирование лучевой терапии</v>
          </cell>
        </row>
        <row r="1491">
          <cell r="B1491" t="str">
            <v>Сцинтиграфия плаценты динамическая</v>
          </cell>
        </row>
        <row r="1492">
          <cell r="B1492" t="str">
            <v>Укладка пациента на КТ или КТ-симуляторе в фиксирующем устройстве, обозначение на поверхности тела пациента ориентиров для центрации пучка ионизирующего излучения</v>
          </cell>
        </row>
        <row r="1493">
          <cell r="B1493" t="str">
            <v>Изготовление индивидуальной фиксирующей маски для конформной дистанционной лучевой терапии</v>
          </cell>
        </row>
        <row r="1494">
          <cell r="B1494" t="str">
            <v>Изготовление индивидуального фиксирующего матраса для конформной дистанционной лучевой терапии</v>
          </cell>
        </row>
        <row r="1495">
          <cell r="B1495" t="str">
            <v>Оконтуривание первичной опухоли и критических органов (одна анатомическая зона)</v>
          </cell>
        </row>
        <row r="1496">
          <cell r="B1496" t="str">
            <v>Изготовление индивидуальных фиксирующих устройств при планировании лучевой терапии опухолей головы и шеи</v>
          </cell>
        </row>
        <row r="1497">
          <cell r="B1497" t="str">
            <v>Изготовление индивидуальных фиксирующих устройств при планировании лучевой терапии опухолей молочной железы</v>
          </cell>
        </row>
        <row r="1498">
          <cell r="B1498" t="str">
            <v>Изготовление индивидуальных фиксирующих устройств при планировании лучевой терапии опухолей грудной полости</v>
          </cell>
        </row>
        <row r="1499">
          <cell r="B1499" t="str">
            <v>Изготовление индивидуальных фиксирующих устройств при планировании лучевой терапии опухолей брюшной полости</v>
          </cell>
        </row>
        <row r="1500">
          <cell r="B1500" t="str">
            <v>Изготовление индивидуальных фиксирующих устройств при планировании лучевой терапии опухолей верхних конечностей</v>
          </cell>
        </row>
        <row r="1501">
          <cell r="B1501" t="str">
            <v>Изготовление индивидуальных фиксирующих устройств при планировании лучевой терапии опухолей малого таза</v>
          </cell>
        </row>
        <row r="1502">
          <cell r="B1502" t="str">
            <v>Стереотаксически ориентированное дистанционное лучевое лечение с использованием медицинских специализированных ускорителей протонов</v>
          </cell>
        </row>
        <row r="1503">
          <cell r="B1503" t="str">
            <v>Патолого-анатомическое исследование биопсийного (операционного) материала кожи</v>
          </cell>
        </row>
        <row r="1504">
          <cell r="B1504" t="str">
            <v>Патолого-анатомическое исследование биопсийного (операционного) материала кожи с применением гистохимических методов</v>
          </cell>
        </row>
        <row r="1505">
          <cell r="B1505" t="str">
            <v>Патолого-анатомическое исследование биопсийного (операционного) материала кожи с применением иммуногистохимических методов</v>
          </cell>
        </row>
        <row r="1506">
          <cell r="B1506" t="str">
            <v>Цитологическое исследование микропрепарата кожи</v>
          </cell>
        </row>
        <row r="1507">
          <cell r="B1507" t="str">
            <v>Патолого-анатомическое исследование биопсийного (операционного) материала кожи с применением иммунофлюоресцентных методов</v>
          </cell>
        </row>
        <row r="1508">
          <cell r="B1508" t="str">
            <v>Цитологическое исследование на акантолитические клетки со дна эрозий слизистых оболочек и/или кожи</v>
          </cell>
        </row>
        <row r="1509">
          <cell r="B1509" t="str">
            <v>Цитологическое исследование пузырной жидкости на эозинофилы</v>
          </cell>
        </row>
        <row r="1510">
          <cell r="B1510" t="str">
            <v>Патолого-анатомическое исследование биопсийного (операционного) материала мышечной ткани</v>
          </cell>
        </row>
        <row r="1511">
          <cell r="B1511" t="str">
            <v>Патолого-анатомическое исследование биопсийного (операционного) материала мышечной ткани с применением иммуногистохимических методов</v>
          </cell>
        </row>
        <row r="1512">
          <cell r="B1512" t="str">
            <v>Патолого-анатомическое исследование биопсийного (операционного) материала мышечной ткани с применением метода флюоресцентной гибридизации in situ (FISH)</v>
          </cell>
        </row>
        <row r="1513">
          <cell r="B1513" t="str">
            <v>Патолого-анатомическое исследование биопсийного (операционного) материала мышечной ткани с применением гистохимических методов</v>
          </cell>
        </row>
        <row r="1514">
          <cell r="B1514" t="str">
            <v>Патолого-анатомическое исследование биопсийного (операционного) материала мышечной ткани с применением электронномикроскопических методов</v>
          </cell>
        </row>
        <row r="1515">
          <cell r="B1515" t="str">
            <v>Цитологическое исследование микропрепарата пунктатов опухолей, опухолеподобных образований костей</v>
          </cell>
        </row>
        <row r="1516">
          <cell r="B1516" t="str">
            <v>Патолого-анатомическое исследование биопсийного (операционного) материала костной ткани</v>
          </cell>
        </row>
        <row r="1517">
          <cell r="B1517" t="str">
            <v>Патолого-анатомическое исследование биопсийного (операционного) материала костной ткани с применением гистохимических методов</v>
          </cell>
        </row>
        <row r="1518">
          <cell r="B1518" t="str">
            <v>Патолого-анатомическое исследование биопсийного (операционного) материала костной ткани с применением иммуногистохимических методов</v>
          </cell>
        </row>
        <row r="1519">
          <cell r="B1519" t="str">
            <v>Патолого-анатомическое исследование биопсийного (операционного) материала межпозвонкового диска</v>
          </cell>
        </row>
        <row r="1520">
          <cell r="B1520" t="str">
            <v>Цитологическое исследование микропрепарата костной ткани</v>
          </cell>
        </row>
        <row r="1521">
          <cell r="B1521" t="str">
            <v>Патолого-анатомическое исследование биопсийного (операционного) материала синовиальной оболочки</v>
          </cell>
        </row>
        <row r="1522">
          <cell r="B1522" t="str">
            <v>Патолого-анатомическое исследование биопсийного (операционного) материала суставной сумки или капсулы сустава</v>
          </cell>
        </row>
        <row r="1523">
          <cell r="B1523" t="str">
            <v>Патолого-анатомическое исследование биопсийного (операционного) материала тканей сустава с применением гистобактериоскопических методов</v>
          </cell>
        </row>
        <row r="1524">
          <cell r="B1524" t="str">
            <v>Патолого-анатомическое исследование биопсийного (операционного) материала тканей сустава с применением иммуногистохимических методов</v>
          </cell>
        </row>
        <row r="1525">
          <cell r="B1525" t="str">
            <v>Патолого-анатомическое исследование биопсийного (операционного) материала тканей сустава с применением метода флюоресцентной гибридизации in situ (FISH)</v>
          </cell>
        </row>
        <row r="1526">
          <cell r="B1526" t="str">
            <v>Цитологическое исследование микропрепарата тканей сустава</v>
          </cell>
        </row>
        <row r="1527">
          <cell r="B1527" t="str">
            <v>Цитологическое исследование синовиальной жидкости</v>
          </cell>
        </row>
        <row r="1528">
          <cell r="B1528" t="str">
            <v>Цитологическое исследование мазка костного мозга (миелограмма)</v>
          </cell>
        </row>
        <row r="1529">
          <cell r="B1529" t="str">
            <v>Патолого-анатомическое исследование биопсийного (операционного) материала костного мозга</v>
          </cell>
        </row>
        <row r="1530">
          <cell r="B1530" t="str">
            <v>Патолого-анатомическое исследование биопсийного (операционного) материала костного мозга с применением иммуногистохимических методов</v>
          </cell>
        </row>
        <row r="1531">
          <cell r="B1531" t="str">
            <v>Патолого-анатомическое исследование биопсийного (операционного) материала тканей костного мозга с применением метода флуоресцентной гибридизации in situ (FISH)</v>
          </cell>
        </row>
        <row r="1532">
          <cell r="B1532" t="str">
            <v>Цитохимическое исследование микропрепарата костного мозга</v>
          </cell>
        </row>
        <row r="1533">
          <cell r="B1533" t="str">
            <v>Определение активности лактатдегидрогеназы лимфоцитов в пунктате костного мозга</v>
          </cell>
        </row>
        <row r="1534">
          <cell r="B1534" t="str">
            <v>Определение активности малатдегидрогеназы лимфоцитов в пунктате костного мозга</v>
          </cell>
        </row>
        <row r="1535">
          <cell r="B1535" t="str">
            <v>Определение активности глицерол-3-фосфатдегидрогеназы лимфоцитов в пунктате костного мозга</v>
          </cell>
        </row>
        <row r="1536">
          <cell r="B1536" t="str">
            <v>Определение активности глутаматдегидрогеназы лимфоцитов в пунктате костного мозга</v>
          </cell>
        </row>
        <row r="1537">
          <cell r="B1537" t="str">
            <v>Определение активности глюкозо-6-фосфатдегидрогеназы лимфоцитов в пунктате костного мозга</v>
          </cell>
        </row>
        <row r="1538">
          <cell r="B1538" t="str">
            <v>Определение активности кислой фосфатазы лимфоцитов в пунктате костного мозга</v>
          </cell>
        </row>
        <row r="1539">
          <cell r="B1539" t="str">
            <v>Определение активности сукцинатдегидрогеназы лимфоцитов в пунктате костного мозга</v>
          </cell>
        </row>
        <row r="1540">
          <cell r="B1540" t="str">
            <v>Определение активности НАДН-дегидрогеназы лимфоцитов в пунктате костного мозга</v>
          </cell>
        </row>
        <row r="1541">
          <cell r="B1541" t="str">
            <v>Цитохимическое исследование препарата крови</v>
          </cell>
        </row>
        <row r="1542">
          <cell r="B1542" t="str">
            <v>Определение активности лактатдегидрогеназы лимфоцитов в периферической крови</v>
          </cell>
        </row>
        <row r="1543">
          <cell r="B1543" t="str">
            <v>Определение активности малатдегидрогеназы лимфоцитов в периферической крови</v>
          </cell>
        </row>
        <row r="1544">
          <cell r="B1544" t="str">
            <v>Определение активности глицерол-3-фосфатдегидрогеназы лимфоцитов в периферической крови</v>
          </cell>
        </row>
        <row r="1545">
          <cell r="B1545" t="str">
            <v>Определение активности глутаматдегидрогеназы лимфоцитов в периферической крови</v>
          </cell>
        </row>
        <row r="1546">
          <cell r="B1546" t="str">
            <v>Определение активности глюкозо-6-фосфатдегидрогеназы лимфоцитов в периферической крови</v>
          </cell>
        </row>
        <row r="1547">
          <cell r="B1547" t="str">
            <v>Определение активности кислой фосфатазы лимфоцитов в периферической крови</v>
          </cell>
        </row>
        <row r="1548">
          <cell r="B1548" t="str">
            <v>Определение активности сукцинатдегидрогеназы лимфоцитов в периферической крови</v>
          </cell>
        </row>
        <row r="1549">
          <cell r="B1549" t="str">
            <v>Определение активности НАДН-дегидрогеназы лимфоцитов в периферической крови</v>
          </cell>
        </row>
        <row r="1550">
          <cell r="B1550" t="str">
            <v>Определение содержания гликогена в лейкоцитах</v>
          </cell>
        </row>
        <row r="1551">
          <cell r="B1551" t="str">
            <v>Определение активности щелочной фосфатаза нейтрофилов периферической крови</v>
          </cell>
        </row>
        <row r="1552">
          <cell r="B1552" t="str">
            <v>Определение активности системы пероксидаза-пероксид водорода нейтрофилов периферической крови</v>
          </cell>
        </row>
        <row r="1553">
          <cell r="B1553" t="str">
            <v>Иммуноцитохимическое исследование с моноклональными антителами материала на антигены дифференцировки лимфоидных клеток (CD)</v>
          </cell>
        </row>
        <row r="1554">
          <cell r="B1554" t="str">
            <v>Иммунофенотипирование клеток периферической крови с антигеном FLAER (флюоресцентно-меченый аэролизин)</v>
          </cell>
        </row>
        <row r="1555">
          <cell r="B1555" t="str">
            <v>Цитологическое исследование отпечатков трепанобиоптата костного мозга</v>
          </cell>
        </row>
        <row r="1556">
          <cell r="B1556" t="str">
            <v>Иммуноцитохимическое исследование отпечатков трепанобиоптата костного мозга</v>
          </cell>
        </row>
        <row r="1557">
          <cell r="B1557" t="str">
            <v>Иммунофенотипирование гемопоэтических клеток-предшественниц в костном мозге</v>
          </cell>
        </row>
        <row r="1558">
          <cell r="B1558" t="str">
            <v>Подсчет Т-клеток и НК-клеток в лейкоконцентрате</v>
          </cell>
        </row>
        <row r="1559">
          <cell r="B1559" t="str">
            <v>Цитологическое исследование препарата тканей лимфоузла</v>
          </cell>
        </row>
        <row r="1560">
          <cell r="B1560" t="str">
            <v>Патолого-анатомическое исследование биопсийного (операционного) материала лимфоузла</v>
          </cell>
        </row>
        <row r="1561">
          <cell r="B1561" t="str">
            <v>Патолого-анатомическое исследование биопсийного (операционного) материала лимфоузла с применением иммуногистохимических методов</v>
          </cell>
        </row>
        <row r="1562">
          <cell r="B1562" t="str">
            <v>Патолого-анатомическое исследование биопсийного (операционного) материала лимфоузла с применением метода флуоресцентной гибридизации in situ (FISH)</v>
          </cell>
        </row>
        <row r="1563">
          <cell r="B1563" t="str">
            <v>Патолого-анатомическое исследование биопсийного (операционного) материала лимфоузла</v>
          </cell>
        </row>
        <row r="1564">
          <cell r="B1564" t="str">
            <v>Патолого-анатомическое исследование биопсийного (операционного) материала лимфоузла с применением гистобактериоскопических методов</v>
          </cell>
        </row>
        <row r="1565">
          <cell r="B1565" t="str">
            <v>Патолого-анатомическое исследование биопсийного (операционного) материала лимфоузла с применением иммуногистохимических методов</v>
          </cell>
        </row>
        <row r="1566">
          <cell r="B1566" t="str">
            <v>Патолого-анатомическое исследование биопсийного (операционного) материала селезенки</v>
          </cell>
        </row>
        <row r="1567">
          <cell r="B1567" t="str">
            <v>Цитологическое исследование биоптатов лимфоузлов</v>
          </cell>
        </row>
        <row r="1568">
          <cell r="B1568" t="str">
            <v>Патолого-анатомическое исследование биопсийного (операционного) материала лимфоузла</v>
          </cell>
        </row>
        <row r="1569">
          <cell r="B1569" t="str">
            <v>Патолого-анатомическое исследование биопсийного (операционного) материала лимфоузла</v>
          </cell>
        </row>
        <row r="1570">
          <cell r="B1570" t="str">
            <v>Цитологическое исследование микропрепарата тканей полости рта</v>
          </cell>
        </row>
        <row r="1571">
          <cell r="B1571" t="str">
            <v>Патолого-анатомическое исследование биопсийного (операционного) материала тканей полости рта</v>
          </cell>
        </row>
        <row r="1572">
          <cell r="B1572" t="str">
            <v>Патолого-анатомическое исследование биопсийного (операционного) материала тканей полости рта с применением гистобактериоскопических методов</v>
          </cell>
        </row>
        <row r="1573">
          <cell r="B1573" t="str">
            <v>Патолого-анатомическое исследование биопсийного (операционного) материала тканей полости рта с применением иммуногистохимических методов</v>
          </cell>
        </row>
        <row r="1574">
          <cell r="B1574" t="str">
            <v>Цитологическое исследование микропрепарата тканей языка</v>
          </cell>
        </row>
        <row r="1575">
          <cell r="B1575" t="str">
            <v>Патолого-анатомическое исследование биопсийного (операционного) материала тканей языка</v>
          </cell>
        </row>
        <row r="1576">
          <cell r="B1576" t="str">
            <v>Патолого-анатомическое исследование биопсийного (операционного) материала тканей языка с применением гистобактериоскопических методов</v>
          </cell>
        </row>
        <row r="1577">
          <cell r="B1577" t="str">
            <v>Патолого-анатомическое исследование биопсийного (операционного) материала тканей языка с применением иммуногистохимических методов</v>
          </cell>
        </row>
        <row r="1578">
          <cell r="B1578" t="str">
            <v>Патолого-анатомическое исследование биопсийного (операционного) материала тканей губы</v>
          </cell>
        </row>
        <row r="1579">
          <cell r="B1579" t="str">
            <v>Патолого-анатомическое исследование биопсийного (операционного) материала тканей губы с применением гистобактериоскопических методов</v>
          </cell>
        </row>
        <row r="1580">
          <cell r="B1580" t="str">
            <v>Патолого-анатомическое исследование биопсийного (операционного) материала тканей губы с применением иммуногистохимических методов</v>
          </cell>
        </row>
        <row r="1581">
          <cell r="B1581" t="str">
            <v>Цитологическое исследование микропрепарата тканей губы</v>
          </cell>
        </row>
        <row r="1582">
          <cell r="B1582" t="str">
            <v>Патолого-анатомическое исследование биопсийного (операционного) материала тканей преддверия полости рта</v>
          </cell>
        </row>
        <row r="1583">
          <cell r="B1583" t="str">
            <v>Патолого-анатомическое исследование биопсийного (операционного) материала тканей преддверия полости рта с применением гистобактериоскопических методов</v>
          </cell>
        </row>
        <row r="1584">
          <cell r="B1584" t="str">
            <v>Патолого-анатомическое исследование биопсийного (операционного) материала тканей преддверия полости рта с применением иммуногистохимических методов</v>
          </cell>
        </row>
        <row r="1585">
          <cell r="B1585" t="str">
            <v>Цитологическое исследование микропрепарата тканей слюнной железы</v>
          </cell>
        </row>
        <row r="1586">
          <cell r="B1586" t="str">
            <v>Патолого-анатомическое исследование биопсийного (операционного) материала тканей слюнной железы</v>
          </cell>
        </row>
        <row r="1587">
          <cell r="B1587" t="str">
            <v>Патолого-анатомическое исследование биопсийного (операционного) материала тканей слюнной железы с применением гистобактериоскопических методов</v>
          </cell>
        </row>
        <row r="1588">
          <cell r="B1588" t="str">
            <v>Патолого-анатомическое исследование биопсийного (операционного) материала тканей слюнной железы с применением иммуногистохимических методов</v>
          </cell>
        </row>
        <row r="1589">
          <cell r="B1589" t="str">
            <v>Цитологическое исследование отделяемого полости рта</v>
          </cell>
        </row>
        <row r="1590">
          <cell r="B1590" t="str">
            <v>Цитологическое исследование содержимого кисты (абсцесса) полости рта или содержимого зубодесневого кармана</v>
          </cell>
        </row>
        <row r="1591">
          <cell r="B1591" t="str">
            <v>Патолого-анатомическое исследование биопсийного (операционного) материала тканей верхних дыхательных путей</v>
          </cell>
        </row>
        <row r="1592">
          <cell r="B1592" t="str">
            <v>Патолого-анатомическое исследование биопсийного (операционного) материала тканей верхних дыхательных путей с применением гистобактериоскопических методов</v>
          </cell>
        </row>
        <row r="1593">
          <cell r="B1593" t="str">
            <v>Патолого-анатомическое исследование биопсийного (операционного) материала тканей верхних дыхательных путей с применением иммуногистохимических методов</v>
          </cell>
        </row>
        <row r="1594">
          <cell r="B1594" t="str">
            <v>Патолого-анатомическое исследование биопсийного (операционного) материала тканей верхних дыхательных путей с применением гистохимических методов</v>
          </cell>
        </row>
        <row r="1595">
          <cell r="B1595" t="str">
            <v>Цитологическое исследование отделяемого верхних дыхательных путей и отпечатков</v>
          </cell>
        </row>
        <row r="1596">
          <cell r="B1596" t="str">
            <v>Цитологическое исследование мазков с поверхности слизистой оболочки верхних дыхательных путей</v>
          </cell>
        </row>
        <row r="1597">
          <cell r="B1597" t="str">
            <v>Цитологическое исследование микропрепарата тканей верхних дыхательных путей</v>
          </cell>
        </row>
        <row r="1598">
          <cell r="B1598" t="str">
            <v>Патолого-анатомическое исследование биопсийного (операционного) материала тканей верхних дыхательных путей с применением электронно-микроскопических методов</v>
          </cell>
        </row>
        <row r="1599">
          <cell r="B1599" t="str">
            <v>Цитологическое исследование смывов с верхних дыхательных путей</v>
          </cell>
        </row>
        <row r="1600">
          <cell r="B1600" t="str">
            <v>Патолого-анатомическое исследование биопсийного (операционного) материала тканей трахеи и бронхов</v>
          </cell>
        </row>
        <row r="1601">
          <cell r="B1601" t="str">
            <v>Патолого-анатомическое исследование биопсийного (операционного) материала тканей трахеи и бронхов с применением гистобактериоскопических методов</v>
          </cell>
        </row>
        <row r="1602">
          <cell r="B1602" t="str">
            <v>Патолого-анатомическое исследование биопсийного (операционного) материала тканей трахеи и бронхов с применением иммуногистохимических методов</v>
          </cell>
        </row>
        <row r="1603">
          <cell r="B1603" t="str">
            <v>Патолого-анатомическое исследование биопсийного (операционного) материала тканей трахеи и бронхов с применением гистохимических методов</v>
          </cell>
        </row>
        <row r="1604">
          <cell r="B1604" t="str">
            <v>Патолого-анатомическое исследование биопсийного (операционного) материала тканей легкого</v>
          </cell>
        </row>
        <row r="1605">
          <cell r="B1605" t="str">
            <v>Патолого-анатомическое исследование биопсийного (операционного) материала тканей легкого с применением гистобактериоскопических методов</v>
          </cell>
        </row>
        <row r="1606">
          <cell r="B1606" t="str">
            <v>Патолого-анатомическое исследование биопсийного (операционного) материала тканей легкого с применением иммуногистохимических методов</v>
          </cell>
        </row>
        <row r="1607">
          <cell r="B1607" t="str">
            <v>Патолого-анатомическое исследование биопсийного (операционного) материала тканей легкого с применением гистохимических методов</v>
          </cell>
        </row>
        <row r="1608">
          <cell r="B1608" t="str">
            <v>Цитологическое исследование микропрепарата тканей нижних дыхательных путей</v>
          </cell>
        </row>
        <row r="1609">
          <cell r="B1609" t="str">
            <v>Патолого-анатомическое исследование биопсийного (операционного) материала тканей нижних дыхательных путей с применением электронно-микроскопических методов</v>
          </cell>
        </row>
        <row r="1610">
          <cell r="B1610" t="str">
            <v>Патолого-анатомическое исследование биопсийного (операционного) материала тканей плевры</v>
          </cell>
        </row>
        <row r="1611">
          <cell r="B1611" t="str">
            <v>Патолого-анатомическое исследование биопсийного (операционного) материала тканей плевры с применением гистобактериоскопических методов</v>
          </cell>
        </row>
        <row r="1612">
          <cell r="B1612" t="str">
            <v>Патолого-анатомическое исследование биопсийного (операционного) материала тканей плевры с применением иммуногистохимических методов</v>
          </cell>
        </row>
        <row r="1613">
          <cell r="B1613" t="str">
            <v>Цитологическое исследование микропрепарата тканей плевры</v>
          </cell>
        </row>
        <row r="1614">
          <cell r="B1614" t="str">
            <v>Цитологическое исследование микропрепарата тканей легкого</v>
          </cell>
        </row>
        <row r="1615">
          <cell r="B1615" t="str">
            <v>Цитологическое исследование микропрепарата тканей трахеи и бронхов</v>
          </cell>
        </row>
        <row r="1616">
          <cell r="B1616" t="str">
            <v>Исследование подвижности ресничек в биоптате эпителия дыхательных путей</v>
          </cell>
        </row>
        <row r="1617">
          <cell r="B1617" t="str">
            <v>Цитологическое исследование плевральной жидкости</v>
          </cell>
        </row>
        <row r="1618">
          <cell r="B1618" t="str">
            <v>Цитологическое исследование мокроты</v>
          </cell>
        </row>
        <row r="1619">
          <cell r="B1619" t="str">
            <v>Цитологическое исследование лаважной жидкости</v>
          </cell>
        </row>
        <row r="1620">
          <cell r="B1620" t="str">
            <v>Патолого-анатомическое исследование биопсийного (операционного) материала тканей миокарда</v>
          </cell>
        </row>
        <row r="1621">
          <cell r="B1621" t="str">
            <v>Патолого-анатомическое исследование биоптата на криптококк</v>
          </cell>
        </row>
        <row r="1622">
          <cell r="B1622" t="str">
            <v>Патолого-анатомическое исследование биопсийного (операционного) материала эндокарда</v>
          </cell>
        </row>
        <row r="1623">
          <cell r="B1623" t="str">
            <v>Патолого-анатомическое исследование биопсийного (операционного) материала перикарда</v>
          </cell>
        </row>
        <row r="1624">
          <cell r="B1624" t="str">
            <v>Патолого-анатомическое исследование биопсийного (операционного) материала миокарда с применением электронно-микроскопических методов</v>
          </cell>
        </row>
        <row r="1625">
          <cell r="B1625" t="str">
            <v>Патолого-анатомическое исследование биопсийного (операционного) материала перикарда с применением электронно-микроскопических методов</v>
          </cell>
        </row>
        <row r="1626">
          <cell r="B1626" t="str">
            <v>Патолого-анатомическое исследование биопсийного (операционного) материала перикарда с применением электронно-микроскопических методов</v>
          </cell>
        </row>
        <row r="1627">
          <cell r="B1627" t="str">
            <v>Патолого-анатомическое исследование биопсийного (операционного) материала миокарда с применением электронно-микроскопических методов</v>
          </cell>
        </row>
        <row r="1628">
          <cell r="B1628" t="str">
            <v>Патолого-анатомическое исследование биопсийного (операционного) материала опухоли средостения</v>
          </cell>
        </row>
        <row r="1629">
          <cell r="B1629" t="str">
            <v>Цитологическое исследование микропрепарата опухоли средостения</v>
          </cell>
        </row>
        <row r="1630">
          <cell r="B1630" t="str">
            <v>Патолого-анатомическое исследование биопсийного (операционного) материала тканей опухоли средостения</v>
          </cell>
        </row>
        <row r="1631">
          <cell r="B1631" t="str">
            <v>Патолого-анатомическое исследование биопсийного (операционного) материала сосудистой стенки</v>
          </cell>
        </row>
        <row r="1632">
          <cell r="B1632" t="str">
            <v>Патолого-анатомическое исследование биопсийного (операционного) материала печени</v>
          </cell>
        </row>
        <row r="1633">
          <cell r="B1633" t="str">
            <v>Патолого-анатомическое исследование биопсийного (операционного) материала печени с применением гистобактериоскопических методов</v>
          </cell>
        </row>
        <row r="1634">
          <cell r="B1634" t="str">
            <v>Патолого-анатомическое исследование биопсийного (операционного) материала печени с применением иммуногистохимических методов</v>
          </cell>
        </row>
        <row r="1635">
          <cell r="B1635" t="str">
            <v>Патолого-анатомическое исследование биопсийного (операционного) материала печени с применением гистохимических методов</v>
          </cell>
        </row>
        <row r="1636">
          <cell r="B1636" t="str">
            <v>Цитологическое исследование микропрепарата тканей печени</v>
          </cell>
        </row>
        <row r="1637">
          <cell r="B1637" t="str">
            <v>Цитологическое исследование микропрепарата тканей желчного пузыря</v>
          </cell>
        </row>
        <row r="1638">
          <cell r="B1638" t="str">
            <v>Патолого-анатомическое исследование биопсийного (операционного) материала пункционной биопсии печени</v>
          </cell>
        </row>
        <row r="1639">
          <cell r="B1639" t="str">
            <v>Патолого-анатомическое исследование биоптата печени с применением иммуногистохимических методов</v>
          </cell>
        </row>
        <row r="1640">
          <cell r="B1640" t="str">
            <v>Патолого-анатомическое исследование биопсийного (операционного) материала желчного пузыря</v>
          </cell>
        </row>
        <row r="1641">
          <cell r="B1641" t="str">
            <v>Цитологическое исследование панкреатического сока</v>
          </cell>
        </row>
        <row r="1642">
          <cell r="B1642" t="str">
            <v>Патолого-анатомическое исследование биопсийного (операционного) материала поджелудочной железы</v>
          </cell>
        </row>
        <row r="1643">
          <cell r="B1643" t="str">
            <v>Цитологическое исследование микропрепарата тканей поджелудочной железы</v>
          </cell>
        </row>
        <row r="1644">
          <cell r="B1644" t="str">
            <v>Патолого-анатомическое исследование биопсийного (операционного) материала пищевода</v>
          </cell>
        </row>
        <row r="1645">
          <cell r="B1645" t="str">
            <v>Патолого-анатомическое исследование биопсийного (операционного) материала пищевода с применением гистохимических методов</v>
          </cell>
        </row>
        <row r="1646">
          <cell r="B1646" t="str">
            <v>Патолого-анатомическое исследование биопсийного (операционного) материала пищевода с применением иммуногистохимических методов</v>
          </cell>
        </row>
        <row r="1647">
          <cell r="B1647" t="str">
            <v>Патолого-анатомическое исследование биопсийного (операционного) материала желудка</v>
          </cell>
        </row>
        <row r="1648">
          <cell r="B1648" t="str">
            <v>Патолого-анатомическое исследование биопсийного (операционного) материала желудка с применением гистохимических методов</v>
          </cell>
        </row>
        <row r="1649">
          <cell r="B1649" t="str">
            <v>Патолого-анатомическое исследование биопсийного (операционного) материала желудка с применением иммуногистохимических методов</v>
          </cell>
        </row>
        <row r="1650">
          <cell r="B1650" t="str">
            <v>Патолого-анатомическое исследование биопсийного (операционного) материала двенадцатиперстной кишки</v>
          </cell>
        </row>
        <row r="1651">
          <cell r="B1651" t="str">
            <v>Патолого-анатомическое исследование биопсийного (операционного) материала двенадцатиперстной кишки с применением гистохимических методов</v>
          </cell>
        </row>
        <row r="1652">
          <cell r="B1652" t="str">
            <v>Патолого-анатомическое исследование биопсийного (операционного) материала двенадцатиперстной кишки с применением иммуногистохимических методов</v>
          </cell>
        </row>
        <row r="1653">
          <cell r="B1653" t="str">
            <v>Цитологическое исследование микропрепарата тканей слюнных желез</v>
          </cell>
        </row>
        <row r="1654">
          <cell r="B1654" t="str">
            <v>Цитологическое исследование микропрепарата тканей пищевода</v>
          </cell>
        </row>
        <row r="1655">
          <cell r="B1655" t="str">
            <v>Цитологическое исследование микропрепарата тканей желудка</v>
          </cell>
        </row>
        <row r="1656">
          <cell r="B1656" t="str">
            <v>Цитологическое исследование микропрепарата тканей двенадцатиперстной кишки</v>
          </cell>
        </row>
        <row r="1657">
          <cell r="B1657" t="str">
            <v>Патолого-анатомическое исследование биопсийного (операционного) материала тонкой кишки</v>
          </cell>
        </row>
        <row r="1658">
          <cell r="B1658" t="str">
            <v>Патолого-анатомическое исследование биопсийного (операционного) материала тонкой кишки с применением гистобактериоскопических методов</v>
          </cell>
        </row>
        <row r="1659">
          <cell r="B1659" t="str">
            <v>Патолого-анатомическое исследование биопсийного (операционного) материала тонкой кишки с применением иммуногистохимических методов</v>
          </cell>
        </row>
        <row r="1660">
          <cell r="B1660" t="str">
            <v>Патолого-анатомическое исследование биопсийного (операционного) материала тонкой кишки с применением гистохимических методов</v>
          </cell>
        </row>
        <row r="1661">
          <cell r="B1661" t="str">
            <v>Цитологическое исследование микропрепарата тканей тонкой кишки</v>
          </cell>
        </row>
        <row r="1662">
          <cell r="B1662" t="str">
            <v>Патолого-анатомическое исследование биопсийного (операционного) материала толстой кишки</v>
          </cell>
        </row>
        <row r="1663">
          <cell r="B1663" t="str">
            <v>Патолого-анатомическое исследование биопсийного (операционного) материала толстой кишки с применением гистобактериоскопических методов</v>
          </cell>
        </row>
        <row r="1664">
          <cell r="B1664" t="str">
            <v>Патолого-анатомическое исследование биопсийного (операционного) материала толстой кишки с применением иммуногистохимических методов</v>
          </cell>
        </row>
        <row r="1665">
          <cell r="B1665" t="str">
            <v>Патолого-анатомическое исследование биопсийного (операционного) материала толстой кишки с применением гистохимических методов</v>
          </cell>
        </row>
        <row r="1666">
          <cell r="B1666" t="str">
            <v>Цитологическое исследование микропрепарата тканей толстой кишки</v>
          </cell>
        </row>
        <row r="1667">
          <cell r="B1667" t="str">
            <v>Патолого-анатомическое исследование биопсийного (операционного) материала толстой кишки</v>
          </cell>
        </row>
        <row r="1668">
          <cell r="B1668" t="str">
            <v>Патолого-анатомическое исследование биопсийного (операционного) материала толстой кишки на ацетилхолинэстеразу с применением гистохимических методов</v>
          </cell>
        </row>
        <row r="1669">
          <cell r="B1669" t="str">
            <v>Патолого-анатомическое исследование биопсийного (операционного) материала прямой кишки</v>
          </cell>
        </row>
        <row r="1670">
          <cell r="B1670" t="str">
            <v>Патолого-анатомическое исследование биопсийного (операционного) материала прямой кишки с применением гистохимических методов</v>
          </cell>
        </row>
        <row r="1671">
          <cell r="B1671" t="str">
            <v>Патолого-анатомическое исследование биопсийного (операционного) материала прямой кишки с применением иммуногистохимических методов</v>
          </cell>
        </row>
        <row r="1672">
          <cell r="B1672" t="str">
            <v>Патолого-анатомическое исследование биопсийного (операционного) материала ободочной кишки</v>
          </cell>
        </row>
        <row r="1673">
          <cell r="B1673" t="str">
            <v>Патолого-анатомическое исследование биопсийного (операционного) материала ободочной кишки с применением гистохимических методов</v>
          </cell>
        </row>
        <row r="1674">
          <cell r="B1674" t="str">
            <v>Патолого-анатомическое исследование биопсийного (операционного) материала ободочной кишки с применением иммуногистохимических методов</v>
          </cell>
        </row>
        <row r="1675">
          <cell r="B1675" t="str">
            <v>Цитологическое исследование микропрепарата тканей сигмовидной кишки</v>
          </cell>
        </row>
        <row r="1676">
          <cell r="B1676" t="str">
            <v>Цитологическое исследование микропрепарата тканей прямой кишки</v>
          </cell>
        </row>
        <row r="1677">
          <cell r="B1677" t="str">
            <v>Патолого-анатомическое исследование биопсийного (операционного) материала влагалища</v>
          </cell>
        </row>
        <row r="1678">
          <cell r="B1678" t="str">
            <v>Патолого-анатомическое исследование биопсийного (операционного) материала влагалища с применением гистохимических методов</v>
          </cell>
        </row>
        <row r="1679">
          <cell r="B1679" t="str">
            <v>Патолого-анатомическое исследование биопсийного (операционного) материала влагалища с применением иммуногистохимических методов</v>
          </cell>
        </row>
        <row r="1680">
          <cell r="B1680" t="str">
            <v>Патолого-анатомическое исследование биопсийного (операционного) материала матки, придатков, стенки кишки</v>
          </cell>
        </row>
        <row r="1681">
          <cell r="B1681" t="str">
            <v>Патолого-анатомическое исследование соскоба полости матки, цервикального канала</v>
          </cell>
        </row>
        <row r="1682">
          <cell r="B1682" t="str">
            <v>Патолого-анатомическое исследование биопсийного (операционного) материала матки, придатков, стенки кишки с применением гистохимических методов</v>
          </cell>
        </row>
        <row r="1683">
          <cell r="B1683" t="str">
            <v>Патолого-анатомическое исследование биопсийного (операционного) материала матки</v>
          </cell>
        </row>
        <row r="1684">
          <cell r="B1684" t="str">
            <v>Патолого-анатомическое исследование биопсийного (операционного) материала матки с применением гистохимических методов</v>
          </cell>
        </row>
        <row r="1685">
          <cell r="B1685" t="str">
            <v>Патолого-анатомическое исследование биопсийного (операционного) материала матки с применением иммуногистохимических методов</v>
          </cell>
        </row>
        <row r="1686">
          <cell r="B1686" t="str">
            <v>Цитологическое исследование аспирата из полости матки</v>
          </cell>
        </row>
        <row r="1687">
          <cell r="B1687" t="str">
            <v>Патолого-анатомическое исследование биопсийного (операционного) материала яичника</v>
          </cell>
        </row>
        <row r="1688">
          <cell r="B1688" t="str">
            <v>Патолого-анатомическое исследование биопсийного (операционного) материала яичника с применением гистохимических методов</v>
          </cell>
        </row>
        <row r="1689">
          <cell r="B1689" t="str">
            <v>Патолого-анатомическое исследование биопсийного (операционного) материала яичника с применением иммуногистохимических методов</v>
          </cell>
        </row>
        <row r="1690">
          <cell r="B1690" t="str">
            <v>Патолого-анатомическое исследование биопсийного (операционного) материала маточной трубы</v>
          </cell>
        </row>
        <row r="1691">
          <cell r="B1691" t="str">
            <v>Патолого-анатомическое исследование биопсийного (операционного) материала маточной трубы с применением гистохимических методов</v>
          </cell>
        </row>
        <row r="1692">
          <cell r="B1692" t="str">
            <v>Патолого-анатомическое исследование биопсийного (операционного) материала маточной трубы с применением иммуногистохимических методов</v>
          </cell>
        </row>
        <row r="1693">
          <cell r="B1693" t="str">
            <v>Патолого-анатомическое исследование биопсийного (операционного) материала тканей удаленной матки с придатками и связок</v>
          </cell>
        </row>
        <row r="1694">
          <cell r="B1694" t="str">
            <v>Патолого-анатомическое исследование биопсийного (операционного) материала тканей удаленной матки с придатками и новообразований связок с применением гистохимических методов</v>
          </cell>
        </row>
        <row r="1695">
          <cell r="B1695" t="str">
            <v>Патолого-анатомическое исследование биопсийного (операционного) материала удаленного новообразования женских половых органов</v>
          </cell>
        </row>
        <row r="1696">
          <cell r="B1696" t="str">
            <v>Патолого-анатомическое исследование биопсийного (операционного) материала удаленного новообразования женских половых органов с применением гистохимических методов</v>
          </cell>
        </row>
        <row r="1697">
          <cell r="B1697" t="str">
            <v>Патолого-анатомическое исследование биопсийного (операционного) материала молочной железы</v>
          </cell>
        </row>
        <row r="1698">
          <cell r="B1698" t="str">
            <v>Патолого-анатомическое исследование биопсийного (операционного) материала молочной железы с применением гистохимических методов</v>
          </cell>
        </row>
        <row r="1699">
          <cell r="B1699" t="str">
            <v>Патолого-анатомическое исследование биопсийного (операционного) материала молочной железы с применением иммуногистохимических методов</v>
          </cell>
        </row>
        <row r="1700">
          <cell r="B1700" t="str">
            <v>Исследование материала из матки на наличие возбудителей инфекций</v>
          </cell>
        </row>
        <row r="1701">
          <cell r="B1701" t="str">
            <v>Патолого-анатомическое исследование биопсийного (операционного) материала шейки матки</v>
          </cell>
        </row>
        <row r="1702">
          <cell r="B1702" t="str">
            <v>Цитологическое исследование микропрепарата тканей влагалища</v>
          </cell>
        </row>
        <row r="1703">
          <cell r="B1703" t="str">
            <v>Цитологическое исследование микропрепарата тканей матки</v>
          </cell>
        </row>
        <row r="1704">
          <cell r="B1704" t="str">
            <v>Цитологическое исследование микропрепарата тканей яичников</v>
          </cell>
        </row>
        <row r="1705">
          <cell r="B1705" t="str">
            <v>Цитологическое исследование микропрепарата тканей молочной железы</v>
          </cell>
        </row>
        <row r="1706">
          <cell r="B1706" t="str">
            <v>Патолого-анатомическое исследование биопсийного (операционного) материала вульвы</v>
          </cell>
        </row>
        <row r="1707">
          <cell r="B1707" t="str">
            <v>Цитологическое исследование микропрепарата шейки матки</v>
          </cell>
        </row>
        <row r="1708">
          <cell r="B1708" t="str">
            <v>Цитологическое исследование микропрепарата цервикального канала</v>
          </cell>
        </row>
        <row r="1709">
          <cell r="B1709" t="str">
            <v>Цитологическое исследование аспирата кисты</v>
          </cell>
        </row>
        <row r="1710">
          <cell r="B1710" t="str">
            <v>Цитологическое исследование отделяемого из соска молочной железы</v>
          </cell>
        </row>
        <row r="1711">
          <cell r="B1711" t="str">
            <v>Патолого-анатомическое исследование биопсийного (операционного) материала предстательной железы</v>
          </cell>
        </row>
        <row r="1712">
          <cell r="B1712" t="str">
            <v>Патолого-анатомическое исследование биопсийного (операционного) материала предстательной железы с применением гистобактериоскопических методов</v>
          </cell>
        </row>
        <row r="1713">
          <cell r="B1713" t="str">
            <v>Патолого-анатомическое исследование биопсийного (операционного) материала предстательной железы с применением иммуногистохимических методов</v>
          </cell>
        </row>
        <row r="1714">
          <cell r="B1714" t="str">
            <v>Патолого-анатомическое исследование биопсийного (операционного) материала предстательной железы с применением гистохимических методов</v>
          </cell>
        </row>
        <row r="1715">
          <cell r="B1715" t="str">
            <v>Патолого-анатомическое исследование биопсийного (операционного) материала яичка, семенного канатика и придатков</v>
          </cell>
        </row>
        <row r="1716">
          <cell r="B1716" t="str">
            <v>Патолого-анатомическое исследование биопсийного (операционного) материала яичка, семенного канатика и придатков с применением гистобактериоскопических методов</v>
          </cell>
        </row>
        <row r="1717">
          <cell r="B1717" t="str">
            <v>Патолого-анатомическое исследование биопсийного (операционного) материала яичка, семенного канатика и придатков с применением иммуногистохимических методов</v>
          </cell>
        </row>
        <row r="1718">
          <cell r="B1718" t="str">
            <v>Патолого-анатомическое исследование биопсийного (операционного) материала яичка, семенного канатика и придатков с применением гистохимических методов</v>
          </cell>
        </row>
        <row r="1719">
          <cell r="B1719" t="str">
            <v>Патолого-анатомическое исследование биопсийного (операционного) материала крайней плоти</v>
          </cell>
        </row>
        <row r="1720">
          <cell r="B1720" t="str">
            <v>Патолого-анатомическое исследование биопсийного (операционного) материала крайней плоти с применением гистохимических методов</v>
          </cell>
        </row>
        <row r="1721">
          <cell r="B1721" t="str">
            <v>Патолого-анатомическое исследование биопсийного (операционного) материала крайней плоти с применением иммуногистохимических методов</v>
          </cell>
        </row>
        <row r="1722">
          <cell r="B1722" t="str">
            <v>Патолого-анатомическое исследование биопсийного (операционного) материала удаленного новообразования мужских половых органов</v>
          </cell>
        </row>
        <row r="1723">
          <cell r="B1723" t="str">
            <v>Патолого-анатомическое исследование биопсийного (операционного) материала удаленного новообразования мужских половых органов с применением гистохимических методов</v>
          </cell>
        </row>
        <row r="1724">
          <cell r="B1724" t="str">
            <v>Цитологическое исследование микропрепарата тканей предстательной железы</v>
          </cell>
        </row>
        <row r="1725">
          <cell r="B1725" t="str">
            <v>Цитологическое исследование микропрепарата тканей яичка</v>
          </cell>
        </row>
        <row r="1726">
          <cell r="B1726" t="str">
            <v>Электронная микроскопия эякулята</v>
          </cell>
        </row>
        <row r="1727">
          <cell r="B1727" t="str">
            <v>Патолого-анатомическое исследование биопсийного (операционного) материала тканей удаленного новообразования желез внутренней секреции</v>
          </cell>
        </row>
        <row r="1728">
          <cell r="B1728" t="str">
            <v>Патолого-анатомическое исследование биопсийного (операционного) материала тканей удаленного новообразования желез внутренней секреции с применением гистохимических методов</v>
          </cell>
        </row>
        <row r="1729">
          <cell r="B1729" t="str">
            <v>Патолого-анатомическое исследование биопсийного (операционного) материала тканей удаленного новообразования желез внутренней секреции с применением иммуногистохимических методов</v>
          </cell>
        </row>
        <row r="1730">
          <cell r="B1730" t="str">
            <v>Патолого-анатомическое исследование биопсийного (операционного) материала тканей щитовидной железы</v>
          </cell>
        </row>
        <row r="1731">
          <cell r="B1731" t="str">
            <v>Патолого-анатомическое исследование биопсийного (операционного) материала тканей щитовидной железы с применением иммуногистохимических методов</v>
          </cell>
        </row>
        <row r="1732">
          <cell r="B1732" t="str">
            <v>Патолого-анатомическое исследование биопсийного (операционного) материала щитовидной железы с применением гистобактериоскопических методов</v>
          </cell>
        </row>
        <row r="1733">
          <cell r="B1733" t="str">
            <v>Цитологическое исследование микропрепарата тканей щитовидной железы</v>
          </cell>
        </row>
        <row r="1734">
          <cell r="B1734" t="str">
            <v>Цитологическое исследование микропрепарата тканей паращитовидной железы</v>
          </cell>
        </row>
        <row r="1735">
          <cell r="B1735" t="str">
            <v>Патолого-анатомическое исследование биопсийного (операционного) материала паращитовидной железы</v>
          </cell>
        </row>
        <row r="1736">
          <cell r="B1736" t="str">
            <v>Патолого-анатомическое исследование биопсийного (операционного) материала паращитовидной железы с применением гистобактериоскопических методов</v>
          </cell>
        </row>
        <row r="1737">
          <cell r="B1737" t="str">
            <v>Патолого-анатомическое исследование биопсийного (операционного) материала паращитовидной железы с применением иммуногистохимических методов</v>
          </cell>
        </row>
        <row r="1738">
          <cell r="B1738" t="str">
            <v>Патолого-анатомическое исследование биопсийного (операционного) материала надпочечника</v>
          </cell>
        </row>
        <row r="1739">
          <cell r="B1739" t="str">
            <v>Патолого-анатомическое исследование биопсийного (операционного) материала надпочечника с применением гистобактериоскопических методов</v>
          </cell>
        </row>
        <row r="1740">
          <cell r="B1740" t="str">
            <v>Патолого-анатомическое исследование биопсийного (операционного) материала надпочечника с применением иммуногистохимических методов</v>
          </cell>
        </row>
        <row r="1741">
          <cell r="B1741" t="str">
            <v>Патолого-анатомическое исследование биопсийного (операционного) материала паращитовидной железы</v>
          </cell>
        </row>
        <row r="1742">
          <cell r="B1742" t="str">
            <v>Патолого-анатомическое исследование биопсийного (операционного) материала паращитовидной железы с применением гистобактериоскопических методов</v>
          </cell>
        </row>
        <row r="1743">
          <cell r="B1743" t="str">
            <v>Патолого-анатомическое исследование биопсийного (операционного) материала тканей центральной нервной системы и головного мозга</v>
          </cell>
        </row>
        <row r="1744">
          <cell r="B1744" t="str">
            <v>Патолого-анатомическое исследование биопсийного (операционного) материала тканей центральной нервной системы и головного мозга с применением иммуногистохимических методов</v>
          </cell>
        </row>
        <row r="1745">
          <cell r="B1745" t="str">
            <v>Патолого-анатомическое исследование биопсийного (операционного) материала тканей центральной нервной системы и головного мозга с применением гистобактериоскопических методов</v>
          </cell>
        </row>
        <row r="1746">
          <cell r="B1746" t="str">
            <v>Патолого-анатомическое исследование биопсийного (операционного) материала тканей центральной нервной системы и головного мозга с применением гистохимических методов</v>
          </cell>
        </row>
        <row r="1747">
          <cell r="B1747" t="str">
            <v>Цитологическое исследование клеток спинномозговой жидкости</v>
          </cell>
        </row>
        <row r="1748">
          <cell r="B1748" t="str">
            <v>Патолого-анатомическое исследование биопсийного (операционного) материала тканей периферической нервной системы</v>
          </cell>
        </row>
        <row r="1749">
          <cell r="B1749" t="str">
            <v>Патолого-анатомическое исследование биопсийного (операционного) материала тканей периферической нервной системы с применением гистохимических методов</v>
          </cell>
        </row>
        <row r="1750">
          <cell r="B1750" t="str">
            <v>Патолого-анатомическое исследование биопсийного (операционного) материала тканей периферической нервной системы с применением иммуногистохимических методов</v>
          </cell>
        </row>
        <row r="1751">
          <cell r="B1751" t="str">
            <v>Электронная микроскопия микропрепарата тканей периферической нервной системы и головного мозга</v>
          </cell>
        </row>
        <row r="1752">
          <cell r="B1752" t="str">
            <v>Цитологическое исследование микропрепарата тканей уха</v>
          </cell>
        </row>
        <row r="1753">
          <cell r="B1753" t="str">
            <v>Цитологическое исследование соскоба с конъюнктивы</v>
          </cell>
        </row>
        <row r="1754">
          <cell r="B1754" t="str">
            <v>Цитологическое исследование отпечатков с конъюнктивы</v>
          </cell>
        </row>
        <row r="1755">
          <cell r="B1755" t="str">
            <v>Цитофлюориметрическое исследование соскоба с конъюнктивы</v>
          </cell>
        </row>
        <row r="1756">
          <cell r="B1756" t="str">
            <v>Патолого-анатомическое исследование биопсийного (операционного) материала глазного яблока, его придаточного аппарата, глазницы, экссудата при операции</v>
          </cell>
        </row>
        <row r="1757">
          <cell r="B1757" t="str">
            <v>Патолого-анатомическое исследование биопсийного (операционного) материала глазного яблока, его придаточного аппарата, глазницы, удаленных при операции, с применением гистохимических методов</v>
          </cell>
        </row>
        <row r="1758">
          <cell r="B1758" t="str">
            <v>Патолого-анатомическое исследование биопсийного (операционного) материала глазного яблока, его придаточного аппарата, глазницы с применением гистобактериоскопических методов</v>
          </cell>
        </row>
        <row r="1759">
          <cell r="B1759" t="str">
            <v>Патолого-анатомическое исследование биопсийного (операционного) материала глазного яблока, его придаточного аппарата, глазницы с применением иммуногистохимических методов</v>
          </cell>
        </row>
        <row r="1760">
          <cell r="B1760" t="str">
            <v>Цитологическое исследование соскоба век</v>
          </cell>
        </row>
        <row r="1761">
          <cell r="B1761" t="str">
            <v>Цитологическое исследование отпечатков с век</v>
          </cell>
        </row>
        <row r="1762">
          <cell r="B1762" t="str">
            <v>Цитологическое исследование микропрепарата тонкоигольной аспирационной биопсии</v>
          </cell>
        </row>
        <row r="1763">
          <cell r="B1763" t="str">
            <v>Микроскопия микропрепарата тканей почки</v>
          </cell>
        </row>
        <row r="1764">
          <cell r="B1764" t="str">
            <v>Электронная микроскопия микропрепарата тканей почки</v>
          </cell>
        </row>
        <row r="1765">
          <cell r="B1765" t="str">
            <v>Патолого-анатомическое исследование биопсийного (операционного) материала мочевого пузыря</v>
          </cell>
        </row>
        <row r="1766">
          <cell r="B1766" t="str">
            <v>Патолого-анатомическое исследование биопсийного (операционного) материала мочевого пузыря с применением гистохимических методов</v>
          </cell>
        </row>
        <row r="1767">
          <cell r="B1767" t="str">
            <v>Патолого-анатомическое исследование биопсийного (операционного) материала почек</v>
          </cell>
        </row>
        <row r="1768">
          <cell r="B1768" t="str">
            <v>Патолого-анатомическое исследование биопсийного (операционного) материала почки с применением гистобактериоскопических методов</v>
          </cell>
        </row>
        <row r="1769">
          <cell r="B1769" t="str">
            <v>Патолого-анатомическое исследование биопсийного (операционного) материала почки с применением иммуногистохимических методов</v>
          </cell>
        </row>
        <row r="1770">
          <cell r="B1770" t="str">
            <v>Патолого-анатомическое исследование биопсийного (операционного) материала почки с применением гистохимических методов</v>
          </cell>
        </row>
        <row r="1771">
          <cell r="B1771" t="str">
            <v>Цитологическое исследование микропрепарата тканей почек</v>
          </cell>
        </row>
        <row r="1772">
          <cell r="B1772" t="str">
            <v>Цитологическое исследование микропрепарата тканей мочевого пузыря</v>
          </cell>
        </row>
        <row r="1773">
          <cell r="B1773" t="str">
            <v>Цитологическое исследование микропрепарата тканей почечной лоханки и мочеточника</v>
          </cell>
        </row>
        <row r="1774">
          <cell r="B1774" t="str">
            <v>Патолого-анатомическое исследование биопсийного (операционного) материала почечной лоханки и мочеточника</v>
          </cell>
        </row>
        <row r="1775">
          <cell r="B1775" t="str">
            <v>Патолого-анатомическое исследование биопсийного (операционного) материала тканей мочевыделительной системы с применением гистохимических методов</v>
          </cell>
        </row>
        <row r="1776">
          <cell r="B1776" t="str">
            <v>Патолого-анатомическое исследование биопсийного (операционного) материала тканей мочевыделительной системы с применением гистобактериоскопических методов</v>
          </cell>
        </row>
        <row r="1777">
          <cell r="B1777" t="str">
            <v>Патолого-анатомическое исследование биопсийного (операционного) материала тканей мочевыделительной системы с применением иммуногистохимических методов</v>
          </cell>
        </row>
        <row r="1778">
          <cell r="B1778" t="str">
            <v>Исследование мочи для выявления клеток опухоли</v>
          </cell>
        </row>
        <row r="1779">
          <cell r="B1779" t="str">
            <v>Патолого-анатомическое исследование биопсийного (операционного) материала уретры</v>
          </cell>
        </row>
        <row r="1780">
          <cell r="B1780" t="str">
            <v>Цитологическое исследование содержимого кисты почки</v>
          </cell>
        </row>
        <row r="1781">
          <cell r="B1781" t="str">
            <v>Патолого-анатомическое исследование биопсийного (операционного) материала плаценты</v>
          </cell>
        </row>
        <row r="1782">
          <cell r="B1782" t="str">
            <v>Иммуноцитохимическое исследование с моноклональными антителами материала из различных тканей и органов для выявления метастазов опухоли (онкомаркеры-цитокератины, nm23, SCC, РЭА и другие)</v>
          </cell>
        </row>
        <row r="1783">
          <cell r="B1783" t="str">
            <v>Цитологическое исследование пунктатов и отпечатков биоптатов опухолей забрюшинного пространства</v>
          </cell>
        </row>
        <row r="1784">
          <cell r="B1784" t="str">
            <v>Иммуноцитохимическое исследование биологического материала</v>
          </cell>
        </row>
        <row r="1785">
          <cell r="B1785" t="str">
            <v>Просмотр гистологического препарата</v>
          </cell>
        </row>
        <row r="1786">
          <cell r="B1786" t="str">
            <v>Просмотр цитологического препарата</v>
          </cell>
        </row>
        <row r="1787">
          <cell r="B1787" t="str">
            <v>Цитологическое исследование микропрепарата тканей брюшины</v>
          </cell>
        </row>
        <row r="1788">
          <cell r="B1788" t="str">
            <v>Патолого-анатомическое исследование биопсийного (операционного) материала брюшины</v>
          </cell>
        </row>
        <row r="1789">
          <cell r="B1789" t="str">
            <v>Патолого-анатомическое исследование биопсийного (операционного) материала брюшины с применением гистобактериоскопических методов</v>
          </cell>
        </row>
        <row r="1790">
          <cell r="B1790" t="str">
            <v>Патолого-анатомическое исследование биопсийного (операционного) материала брюшины с применением иммуногистохимических методов</v>
          </cell>
        </row>
        <row r="1791">
          <cell r="B1791" t="str">
            <v>Патолого-анатомическое исследование биопсийного (операционного) материала с применением иммуногистохимических методов</v>
          </cell>
        </row>
        <row r="1792">
          <cell r="B1792" t="str">
            <v>Патолого-анатомическое исследование белка к рецепторам HER2/neu с применением иммуногистохимических методов</v>
          </cell>
        </row>
        <row r="1793">
          <cell r="B1793" t="str">
            <v>Патолого-анатомическое исследование биопсийного (операционного) материала опухолей, опухолеподобных образований мягких тканей</v>
          </cell>
        </row>
        <row r="1794">
          <cell r="B1794" t="str">
            <v>Патолого-анатомическое исследование биопсийного (операционного) материала сальника</v>
          </cell>
        </row>
        <row r="1795">
          <cell r="B1795" t="str">
            <v>Цитологическое исследование микропрепарата пунктатов опухолей, опухолеподобных образований мягких тканей</v>
          </cell>
        </row>
        <row r="1796">
          <cell r="B1796" t="str">
            <v>Срочное интраоперационное патолого-анатомическое исследование</v>
          </cell>
        </row>
        <row r="1797">
          <cell r="B1797" t="str">
            <v>Срочное интраоперационное цитологическое исследование</v>
          </cell>
        </row>
        <row r="1798">
          <cell r="B1798" t="str">
            <v>Патолого-анатомическое вскрытие</v>
          </cell>
        </row>
        <row r="1799">
          <cell r="B1799" t="str">
            <v>Патолого-анатомическое вскрытие плода и новорожденного</v>
          </cell>
        </row>
        <row r="1800">
          <cell r="B1800" t="str">
            <v>Патолого-анатомическое вскрытие первой категории сложности</v>
          </cell>
        </row>
        <row r="1801">
          <cell r="B1801" t="str">
            <v>Патолого-анатомическое вскрытие второй категории сложности</v>
          </cell>
        </row>
        <row r="1802">
          <cell r="B1802" t="str">
            <v>Патолого-анатомическое вскрытие третьей категории сложности</v>
          </cell>
        </row>
        <row r="1803">
          <cell r="B1803" t="str">
            <v>Патолого-анатомическое вскрытие четвертой категории сложности</v>
          </cell>
        </row>
        <row r="1804">
          <cell r="B1804" t="str">
            <v>Патолого-анатомическое вскрытие пятой категории сложности</v>
          </cell>
        </row>
        <row r="1805">
          <cell r="B1805" t="str">
            <v>Патолого-анатомическое исследование последа</v>
          </cell>
        </row>
        <row r="1806">
          <cell r="B1806" t="str">
            <v>Патолого-анатомическое исследование биопсийного (операционного) материала последа с применением иммуногистохимических методов</v>
          </cell>
        </row>
        <row r="1807">
          <cell r="B1807" t="str">
            <v>Патолого-анатомическое исследование биопсийного (операционного) материала последа с применением гистобактериоскопических методов</v>
          </cell>
        </row>
        <row r="1808">
          <cell r="B1808">
            <v>0</v>
          </cell>
        </row>
        <row r="1809">
          <cell r="B1809" t="str">
            <v>Патолого-анатомическое исследование биоптата плацентарного ложа матки</v>
          </cell>
        </row>
        <row r="1810">
          <cell r="B1810" t="str">
            <v>Патолого-анатомическое исследование материала ранних и поздних выкидышей</v>
          </cell>
        </row>
        <row r="1811">
          <cell r="B1811" t="str">
            <v>Патолого-анатомическое исследование материала неразвивающихся беременностей</v>
          </cell>
        </row>
        <row r="1812">
          <cell r="B1812" t="str">
            <v>Определение экспрессии рецепторов SSTR2 с применением моноклональных антител к SSTR2A иммуногистохимическим методом</v>
          </cell>
        </row>
        <row r="1813">
          <cell r="B1813" t="str">
            <v>Цитологическое исследование дренажной жидкости (экссудаты, транссудаты)</v>
          </cell>
        </row>
        <row r="1814">
          <cell r="B1814" t="str">
            <v>Иммуноцитохимическое исследование дренажной жидкости (экссудаты, транссудаты)</v>
          </cell>
        </row>
        <row r="1815">
          <cell r="B1815" t="str">
            <v>Цитологическое исследование соскобов эрозий, язв, ран, свищей</v>
          </cell>
        </row>
        <row r="1816">
          <cell r="B1816" t="str">
            <v>Исследование хромосом методом дифференциальной окраски</v>
          </cell>
        </row>
        <row r="1817">
          <cell r="B1817" t="str">
            <v>Исследование клеток костного мозга методом дифференциальной окраски хромосом для выявления клональных опухолевых клеток</v>
          </cell>
        </row>
        <row r="1818">
          <cell r="B1818" t="str">
            <v>Исследование клеток крови для определения кариотипа методом дифференциальной окраски хромосом при различных генетических нарушениях</v>
          </cell>
        </row>
        <row r="1819">
          <cell r="B1819" t="str">
            <v>Патолого-анатомическое исследование биопсийного (операционного) материала тканей забрюшинного пространства</v>
          </cell>
        </row>
        <row r="1820">
          <cell r="B1820" t="str">
            <v>Цитологическое исследование перитонеальной жидкости</v>
          </cell>
        </row>
        <row r="1821">
          <cell r="B1821" t="str">
            <v>Дистанционное описание и интерпретация гистологических микропрепаратов с использованием телемедицинских технологий</v>
          </cell>
        </row>
        <row r="1822">
          <cell r="B1822" t="str">
            <v>Дистанционное описание и интерпретация цитологических микропрепаратов с использованием телемедицинских технологий</v>
          </cell>
        </row>
        <row r="1823">
          <cell r="B1823" t="str">
            <v>Определение экспрессии рецепторов к эстрогенам и прогестерону иммуногистохимическим методом</v>
          </cell>
        </row>
        <row r="1824">
          <cell r="B1824" t="str">
            <v>Цитогенетическое исследование биопсийного (операционного) материала</v>
          </cell>
        </row>
        <row r="1825">
          <cell r="B1825" t="str">
            <v>Определение амплификации гена HER2 методом флюоресцентной гибридизации in situ (FISH)</v>
          </cell>
        </row>
        <row r="1826">
          <cell r="B1826" t="str">
            <v>Определение амплификации гена HER2 методом хромогенной гибридизации in situ (CISH)</v>
          </cell>
        </row>
        <row r="1827">
          <cell r="B1827" t="str">
            <v>Определение индекса пролиферативной активности экспрессии Ki-67 иммуногистохимическим методом</v>
          </cell>
        </row>
        <row r="1828">
          <cell r="B1828" t="str">
            <v>Определение экспрессии белка PDL1 иммуногистохимическим методом</v>
          </cell>
        </row>
        <row r="1829">
          <cell r="B1829" t="str">
            <v>Определение мутаций в генах MLH1, MSH2, MSH6, PMS2 иммуногистохимическим методом</v>
          </cell>
        </row>
        <row r="1830">
          <cell r="B1830" t="str">
            <v>Определение экспрессии PDGF альфа или бета иммуногистохимическим методом</v>
          </cell>
        </row>
        <row r="1831">
          <cell r="B1831" t="str">
            <v>Определение экспрессии гена SDHB иммуногистохимическим методом</v>
          </cell>
        </row>
        <row r="1832">
          <cell r="B1832" t="str">
            <v>Определение мутаций в гене MYOD1 иммуногистохимическим методом</v>
          </cell>
        </row>
        <row r="1833">
          <cell r="B1833" t="str">
            <v>Определение мутаций в гене INI1 иммуногистохимическим методом</v>
          </cell>
        </row>
        <row r="1834">
          <cell r="B1834" t="str">
            <v>Цитогенетическое исследование на наличие изохромосомы i(p12)</v>
          </cell>
        </row>
        <row r="1835">
          <cell r="B1835" t="str">
            <v>Патолого-анатомическое исследование биопсийного (операционного) материала</v>
          </cell>
        </row>
        <row r="1836">
          <cell r="B1836" t="str">
            <v>Патолого-анатомическое исследование биопсийного (операционного) материала первой категории сложности</v>
          </cell>
        </row>
        <row r="1837">
          <cell r="B1837" t="str">
            <v>Патолого-анатомическое исследование биопсийного (операционного) материала второй категории сложности</v>
          </cell>
        </row>
        <row r="1838">
          <cell r="B1838" t="str">
            <v>Патолого-анатомическое исследование биопсийного (операционного) материала третьей категории сложности</v>
          </cell>
        </row>
        <row r="1839">
          <cell r="B1839" t="str">
            <v>Патолого-анатомическое исследование биопсийного (операционного) материала четвертой категории сложности</v>
          </cell>
        </row>
        <row r="1840">
          <cell r="B1840" t="str">
            <v>Патолого-анатомическое исследование биопсийного (операционного) материала пятой категории сложности</v>
          </cell>
        </row>
        <row r="1841">
          <cell r="B1841" t="str">
            <v>Исследование микроэлементов в волосах</v>
          </cell>
        </row>
        <row r="1842">
          <cell r="B1842" t="str">
            <v>Исследование микроэлементов в волосах методом спектрометрии</v>
          </cell>
        </row>
        <row r="1843">
          <cell r="B1843" t="str">
            <v>Исследование металлов в волосах</v>
          </cell>
        </row>
        <row r="1844">
          <cell r="B1844" t="str">
            <v>Исследование металлов в волосах методом спектрометрии</v>
          </cell>
        </row>
        <row r="1845">
          <cell r="B1845" t="str">
            <v>Исследование уровня хлоридов в поте</v>
          </cell>
        </row>
        <row r="1846">
          <cell r="B1846" t="str">
            <v>Обнаружение этилглюкуронида в волосах</v>
          </cell>
        </row>
        <row r="1847">
          <cell r="B1847" t="str">
            <v>Исследование уровня бора в волосах</v>
          </cell>
        </row>
        <row r="1848">
          <cell r="B1848" t="str">
            <v>Исследование уровня бора в волосах методом атомно-абсорбционной спектроскопии</v>
          </cell>
        </row>
        <row r="1849">
          <cell r="B1849" t="str">
            <v>Исследование уровня алюминия в волосах</v>
          </cell>
        </row>
        <row r="1850">
          <cell r="B1850" t="str">
            <v>Исследование уровня алюминия в волосах методом атомно-абсорбционной спектроскопии</v>
          </cell>
        </row>
        <row r="1851">
          <cell r="B1851" t="str">
            <v>Исследование уровня кремния в волосах</v>
          </cell>
        </row>
        <row r="1852">
          <cell r="B1852" t="str">
            <v>Исследование уровня кремния в волосах методом атомно-абсорбционной спектроскопии</v>
          </cell>
        </row>
        <row r="1853">
          <cell r="B1853" t="str">
            <v>Исследование уровня титана в волосах</v>
          </cell>
        </row>
        <row r="1854">
          <cell r="B1854" t="str">
            <v>Исследование уровня титана в волосах методом атомно-абсорбционной спектроскопии</v>
          </cell>
        </row>
        <row r="1855">
          <cell r="B1855" t="str">
            <v>Исследование уровня хрома в волосах</v>
          </cell>
        </row>
        <row r="1856">
          <cell r="B1856" t="str">
            <v>Исследование уровня хрома в волосах методом атомно-абсорбционной спектроскопии</v>
          </cell>
        </row>
        <row r="1857">
          <cell r="B1857" t="str">
            <v>Исследование уровня марганца в волосах</v>
          </cell>
        </row>
        <row r="1858">
          <cell r="B1858" t="str">
            <v>Исследование уровня марганца в волосах методом атомно-абсорбционной спектроскопии</v>
          </cell>
        </row>
        <row r="1859">
          <cell r="B1859" t="str">
            <v>Исследование уровня кобальта в волосах</v>
          </cell>
        </row>
        <row r="1860">
          <cell r="B1860" t="str">
            <v>Исследование уровня кобальта в волосах методом атомно-абсорбционной спектроскопии</v>
          </cell>
        </row>
        <row r="1861">
          <cell r="B1861" t="str">
            <v>Исследование уровня никеля в волосах</v>
          </cell>
        </row>
        <row r="1862">
          <cell r="B1862" t="str">
            <v>Исследование уровня никеля в волосах методом атомно-абсорбционной спектроскопии</v>
          </cell>
        </row>
        <row r="1863">
          <cell r="B1863" t="str">
            <v>Исследование уровня меди в волосах</v>
          </cell>
        </row>
        <row r="1864">
          <cell r="B1864" t="str">
            <v>Исследование уровня меди в волосах методом атомно-абсорбционной спектроскопии</v>
          </cell>
        </row>
        <row r="1865">
          <cell r="B1865" t="str">
            <v>Исследование уровня цинка в волосах</v>
          </cell>
        </row>
        <row r="1866">
          <cell r="B1866" t="str">
            <v>Исследование уровня цинка в волосах методом атомно-абсорбционной спектроскопии</v>
          </cell>
        </row>
        <row r="1867">
          <cell r="B1867" t="str">
            <v>Исследование уровня мышьяка в волосах</v>
          </cell>
        </row>
        <row r="1868">
          <cell r="B1868" t="str">
            <v>Исследование уровня мышьяка в волосах методом атомно-абсорбционной спектроскопии</v>
          </cell>
        </row>
        <row r="1869">
          <cell r="B1869" t="str">
            <v>Исследование уровня селена в волосах</v>
          </cell>
        </row>
        <row r="1870">
          <cell r="B1870" t="str">
            <v>Исследование уровня селена в волосах методом атомно-абсорбционной спектроскопии</v>
          </cell>
        </row>
        <row r="1871">
          <cell r="B1871" t="str">
            <v>Исследование уровня молибдена в волосах</v>
          </cell>
        </row>
        <row r="1872">
          <cell r="B1872" t="str">
            <v>Исследование уровня молибдена в волосах методом атомно-абсорбционной спектроскопии</v>
          </cell>
        </row>
        <row r="1873">
          <cell r="B1873" t="str">
            <v>Исследование уровня кадмия в волосах</v>
          </cell>
        </row>
        <row r="1874">
          <cell r="B1874" t="str">
            <v>Исследование уровня кадмия в волосах методом атомно-абсорбционной спектроскопии</v>
          </cell>
        </row>
        <row r="1875">
          <cell r="B1875" t="str">
            <v>Исследование уровня сурьмы в волосах</v>
          </cell>
        </row>
        <row r="1876">
          <cell r="B1876" t="str">
            <v>Исследование уровня сурьмы в волосах методом атомно-абсорбционной спектроскопии</v>
          </cell>
        </row>
        <row r="1877">
          <cell r="B1877" t="str">
            <v>Исследование уровня ртути в волосах</v>
          </cell>
        </row>
        <row r="1878">
          <cell r="B1878" t="str">
            <v>Исследование уровня ртути в волосах методом атомно-абсорбционной спектроскопии</v>
          </cell>
        </row>
        <row r="1879">
          <cell r="B1879" t="str">
            <v>Исследование уровня свинца в волосах</v>
          </cell>
        </row>
        <row r="1880">
          <cell r="B1880" t="str">
            <v>Исследование уровня свинца в волосах методом атомно-абсорбционной спектроскопии</v>
          </cell>
        </row>
        <row r="1881">
          <cell r="B1881" t="str">
            <v>Исследование химических свойств синовиальной жидкости</v>
          </cell>
        </row>
        <row r="1882">
          <cell r="B1882" t="str">
            <v>Исследование уровня белка в синовиальной жидкости</v>
          </cell>
        </row>
        <row r="1883">
          <cell r="B1883" t="str">
            <v>Исследование уровня общего гемоглобина в крови</v>
          </cell>
        </row>
        <row r="1884">
          <cell r="B1884" t="str">
            <v>Исследование уровня фетального гемоглобина в крови</v>
          </cell>
        </row>
        <row r="1885">
          <cell r="B1885" t="str">
            <v>Исследование уровня холестерина липопротеинов высокой плотности в крови</v>
          </cell>
        </row>
        <row r="1886">
          <cell r="B1886" t="str">
            <v>Исследование уровня свободного гемоглобина в плазме крови</v>
          </cell>
        </row>
        <row r="1887">
          <cell r="B1887" t="str">
            <v>Исследование уровня миоглобина в крови</v>
          </cell>
        </row>
        <row r="1888">
          <cell r="B1888" t="str">
            <v>Экспресс-исследование уровня миоглобина в крови</v>
          </cell>
        </row>
        <row r="1889">
          <cell r="B1889" t="str">
            <v>Исследование уровня железа сыворотки крови</v>
          </cell>
        </row>
        <row r="1890">
          <cell r="B1890" t="str">
            <v>Исследование уровня трансферрина сыворотки крови</v>
          </cell>
        </row>
        <row r="1891">
          <cell r="B1891" t="str">
            <v>Исследование уровня C-реактивного белка в сыворотке крови</v>
          </cell>
        </row>
        <row r="1892">
          <cell r="B1892" t="str">
            <v>Исследование уровня общего белка в крови</v>
          </cell>
        </row>
        <row r="1893">
          <cell r="B1893" t="str">
            <v>Исследование уровня альбумина в крови</v>
          </cell>
        </row>
        <row r="1894">
          <cell r="B1894" t="str">
            <v>Определение альбумин/глобулинового соотношения в крови</v>
          </cell>
        </row>
        <row r="1895">
          <cell r="B1895" t="str">
            <v>Определение соотношения белковых фракций методом электрофореза</v>
          </cell>
        </row>
        <row r="1896">
          <cell r="B1896" t="str">
            <v>Определение соотношения белковых фракций методом высокочувствительного капиллярного электрофореза</v>
          </cell>
        </row>
        <row r="1897">
          <cell r="B1897" t="str">
            <v>Исследование уровня аммиака в крови</v>
          </cell>
        </row>
        <row r="1898">
          <cell r="B1898" t="str">
            <v>Исследование уровня мочевины в крови</v>
          </cell>
        </row>
        <row r="1899">
          <cell r="B1899" t="str">
            <v>Исследование уровня мочевой кислоты в крови</v>
          </cell>
        </row>
        <row r="1900">
          <cell r="B1900" t="str">
            <v>Исследование уровня креатина в крови</v>
          </cell>
        </row>
        <row r="1901">
          <cell r="B1901" t="str">
            <v>Исследование уровня креатинина в крови</v>
          </cell>
        </row>
        <row r="1902">
          <cell r="B1902" t="str">
            <v>Исследование уровня общего билирубина в крови</v>
          </cell>
        </row>
        <row r="1903">
          <cell r="B1903" t="str">
            <v>Определение транскутанного билирубинового индекса</v>
          </cell>
        </row>
        <row r="1904">
          <cell r="B1904" t="str">
            <v>Исследование уровня свободного и связанного билирубина в крови</v>
          </cell>
        </row>
        <row r="1905">
          <cell r="B1905" t="str">
            <v>Исследование уровня билирубина связанного (конъюгированного) в крови</v>
          </cell>
        </row>
        <row r="1906">
          <cell r="B1906" t="str">
            <v>Исследование уровня билирубина свободного (неконъюгированного) в крови</v>
          </cell>
        </row>
        <row r="1907">
          <cell r="B1907" t="str">
            <v>Исследование уровня глюкозы в крови</v>
          </cell>
        </row>
        <row r="1908">
          <cell r="B1908" t="str">
            <v>Исследование уровня глюкозы в крови методом непрерывного мониторирования</v>
          </cell>
        </row>
        <row r="1909">
          <cell r="B1909" t="str">
            <v>Дистанционное наблюдение за показателями уровня глюкозы крови</v>
          </cell>
        </row>
        <row r="1910">
          <cell r="B1910" t="str">
            <v>Исследование уровня триглицеридов в крови</v>
          </cell>
        </row>
        <row r="1911">
          <cell r="B1911" t="str">
            <v>Исследование уровня холестерина в крови</v>
          </cell>
        </row>
        <row r="1912">
          <cell r="B1912" t="str">
            <v>Дистанционное наблюдение за показателями уровня холестерина крови</v>
          </cell>
        </row>
        <row r="1913">
          <cell r="B1913" t="str">
            <v>Исследование уровня липопротеинов в крови</v>
          </cell>
        </row>
        <row r="1914">
          <cell r="B1914" t="str">
            <v>Исследование уровня холестерина липопротеинов низкой плотности</v>
          </cell>
        </row>
        <row r="1915">
          <cell r="B1915" t="str">
            <v>Исследование уровня фосфолипидов в крови</v>
          </cell>
        </row>
        <row r="1916">
          <cell r="B1916" t="str">
            <v>Исследование уровня натрия в крови</v>
          </cell>
        </row>
        <row r="1917">
          <cell r="B1917" t="str">
            <v>Исследование уровня калия в крови</v>
          </cell>
        </row>
        <row r="1918">
          <cell r="B1918" t="str">
            <v>Исследование уровня общего кальция в крови</v>
          </cell>
        </row>
        <row r="1919">
          <cell r="B1919" t="str">
            <v>Исследование уровня неорганического фосфора в крови</v>
          </cell>
        </row>
        <row r="1920">
          <cell r="B1920" t="str">
            <v>Исследование уровня хлоридов в крови</v>
          </cell>
        </row>
        <row r="1921">
          <cell r="B1921" t="str">
            <v>Исследование уровня лекарственных препаратов в крови</v>
          </cell>
        </row>
        <row r="1922">
          <cell r="B1922" t="str">
            <v>Исследование уровня лекарственных препаратов в крови методом тандемной масс-спектрометрии</v>
          </cell>
        </row>
        <row r="1923">
          <cell r="B1923" t="str">
            <v>Исследование уровня спиртов, галогенпроизводных алифатических и ароматических углеводородов в крови</v>
          </cell>
        </row>
        <row r="1924">
          <cell r="B1924" t="str">
            <v>Исследование уровня этанола, метанола в крови</v>
          </cell>
        </row>
        <row r="1925">
          <cell r="B1925" t="str">
            <v>Исследование уровня 2-пропанола, сивушных масел и других спиртов в крови</v>
          </cell>
        </row>
        <row r="1926">
          <cell r="B1926" t="str">
            <v>Исследование уровня гликолей и их эфиров в крови</v>
          </cell>
        </row>
        <row r="1927">
          <cell r="B1927" t="str">
            <v>Исследование уровня галогенпроизводных алифатических и ароматических углеводородов в крови</v>
          </cell>
        </row>
        <row r="1928">
          <cell r="B1928" t="str">
            <v>Определение концентрации этанола в крови методом газовой хроматографии</v>
          </cell>
        </row>
        <row r="1929">
          <cell r="B1929" t="str">
            <v>Исследование уровня водородных ионов (pH) крови</v>
          </cell>
        </row>
        <row r="1930">
          <cell r="B1930" t="str">
            <v>Исследование уровня осмолярности (осмоляльности) крови</v>
          </cell>
        </row>
        <row r="1931">
          <cell r="B1931" t="str">
            <v>Определение активности лактатдегидрогеназы в крови</v>
          </cell>
        </row>
        <row r="1932">
          <cell r="B1932" t="str">
            <v>Определение активности фракций лактатдегидрогеназы</v>
          </cell>
        </row>
        <row r="1933">
          <cell r="B1933" t="str">
            <v>Определение активности глюкозо-6-фосфат дегидрогеназы в гемолизате эритроцитов</v>
          </cell>
        </row>
        <row r="1934">
          <cell r="B1934" t="str">
            <v>Определение активности аспартатаминотрансферазы в крови</v>
          </cell>
        </row>
        <row r="1935">
          <cell r="B1935" t="str">
            <v>Определение активности аланинаминотрансферазы в крови</v>
          </cell>
        </row>
        <row r="1936">
          <cell r="B1936" t="str">
            <v>Определение активности креатинкиназы в крови</v>
          </cell>
        </row>
        <row r="1937">
          <cell r="B1937" t="str">
            <v>Определение активности гамма-глютамилтрансферазы в крови</v>
          </cell>
        </row>
        <row r="1938">
          <cell r="B1938" t="str">
            <v>Определение активности амилазы в крови</v>
          </cell>
        </row>
        <row r="1939">
          <cell r="B1939" t="str">
            <v>Определение активности щелочной фосфатазы в крови</v>
          </cell>
        </row>
        <row r="1940">
          <cell r="B1940" t="str">
            <v>Определение активности антитромбина III в крови</v>
          </cell>
        </row>
        <row r="1941">
          <cell r="B1941" t="str">
            <v>Исследование уровня плазминогена в крови</v>
          </cell>
        </row>
        <row r="1942">
          <cell r="B1942" t="str">
            <v>Исследование уровня фибриногена в крови</v>
          </cell>
        </row>
        <row r="1943">
          <cell r="B1943" t="str">
            <v>Исследование уровня продуктов паракоагуляции в крови</v>
          </cell>
        </row>
        <row r="1944">
          <cell r="B1944" t="str">
            <v>Определение концентрации Д-димера в крови</v>
          </cell>
        </row>
        <row r="1945">
          <cell r="B1945" t="str">
            <v>Исследование уровня растворимых фибринмономерных комплексов в крови</v>
          </cell>
        </row>
        <row r="1946">
          <cell r="B1946" t="str">
            <v>Исследование уровня гепарина в крови</v>
          </cell>
        </row>
        <row r="1947">
          <cell r="B1947" t="str">
            <v>Исследование уровня сульфгемоглобина в крови</v>
          </cell>
        </row>
        <row r="1948">
          <cell r="B1948" t="str">
            <v>Исследование уровня иммуноглобулинов в крови</v>
          </cell>
        </row>
        <row r="1949">
          <cell r="B1949" t="str">
            <v>Исследование уровня общего иммуноглобулина E в крови</v>
          </cell>
        </row>
        <row r="1950">
          <cell r="B1950" t="str">
            <v>Исследование уровня иммуноглобулина A в крови</v>
          </cell>
        </row>
        <row r="1951">
          <cell r="B1951" t="str">
            <v>Исследование уровня иммуноглобулина M в крови</v>
          </cell>
        </row>
        <row r="1952">
          <cell r="B1952" t="str">
            <v>Исследование уровня иммуноглобулина G в крови</v>
          </cell>
        </row>
        <row r="1953">
          <cell r="B1953" t="str">
            <v>Исследование уровня инсулина плазмы крови</v>
          </cell>
        </row>
        <row r="1954">
          <cell r="B1954" t="str">
            <v>Исследование уровня гастрина сыворотки крови</v>
          </cell>
        </row>
        <row r="1955">
          <cell r="B1955" t="str">
            <v>Исследование уровня паратиреоидного гормона в крови</v>
          </cell>
        </row>
        <row r="1956">
          <cell r="B1956" t="str">
            <v>Исследование уровня общего трийодтиронина (Т3) в крови</v>
          </cell>
        </row>
        <row r="1957">
          <cell r="B1957" t="str">
            <v>Исследование уровня свободного трийодтиронина (СТ3) в крови</v>
          </cell>
        </row>
        <row r="1958">
          <cell r="B1958" t="str">
            <v>Исследование уровня свободного тироксина (СТ4) сыворотки крови</v>
          </cell>
        </row>
        <row r="1959">
          <cell r="B1959" t="str">
            <v>Исследование уровня общего тироксина (Т4) сыворотки крови</v>
          </cell>
        </row>
        <row r="1960">
          <cell r="B1960" t="str">
            <v>Исследование уровня тиреотропного гормона (ТТГ) в крови</v>
          </cell>
        </row>
        <row r="1961">
          <cell r="B1961" t="str">
            <v>Исследование уровня соматотропного гормона в крови</v>
          </cell>
        </row>
        <row r="1962">
          <cell r="B1962" t="str">
            <v>Исследование уровня адренокортикотропного гормона в крови</v>
          </cell>
        </row>
        <row r="1963">
          <cell r="B1963" t="str">
            <v>Исследование уровня альдостерона в крови</v>
          </cell>
        </row>
        <row r="1964">
          <cell r="B1964" t="str">
            <v>Определение активности альфа-1-антитрипсина в крови</v>
          </cell>
        </row>
        <row r="1965">
          <cell r="B1965" t="str">
            <v>Исследование уровня циркулирующих иммунных комплексов в крови</v>
          </cell>
        </row>
        <row r="1966">
          <cell r="B1966" t="str">
            <v>Исследование уровня циркулирующих иммунных комплексов с ПЭГ 3,5% в крови</v>
          </cell>
        </row>
        <row r="1967">
          <cell r="B1967" t="str">
            <v>Исследование уровня циркулирующих иммунных комплексов с ПЭГ 5% в крови</v>
          </cell>
        </row>
        <row r="1968">
          <cell r="B1968" t="str">
            <v>Исследование уровня циркулирующих иммунных комплексов с ПЭГ 7% в крови</v>
          </cell>
        </row>
        <row r="1969">
          <cell r="B1969" t="str">
            <v>Исследование уровня комплемента и его фракций в крови</v>
          </cell>
        </row>
        <row r="1970">
          <cell r="B1970" t="str">
            <v>Исследование уровня C3 фракции комплемента</v>
          </cell>
        </row>
        <row r="1971">
          <cell r="B1971" t="str">
            <v>Исследование уровня C4 фракции комплемента</v>
          </cell>
        </row>
        <row r="1972">
          <cell r="B1972" t="str">
            <v>Исследование уровня ферритина в крови</v>
          </cell>
        </row>
        <row r="1973">
          <cell r="B1973" t="str">
            <v>Исследование уровня церулоплазмина в крови</v>
          </cell>
        </row>
        <row r="1974">
          <cell r="B1974" t="str">
            <v>Исследование уровня общего тестостерона в крови</v>
          </cell>
        </row>
        <row r="1975">
          <cell r="B1975" t="str">
            <v>Исследование уровня свободного тестостерона в крови</v>
          </cell>
        </row>
        <row r="1976">
          <cell r="B1976" t="str">
            <v>Исследование уровня гаптоглобина крови</v>
          </cell>
        </row>
        <row r="1977">
          <cell r="B1977" t="str">
            <v>Исследование уровня фолиевой кислоты в сыворотке крови</v>
          </cell>
        </row>
        <row r="1978">
          <cell r="B1978" t="str">
            <v>Исследование уровня фолиевой кислоты в эритроцитах</v>
          </cell>
        </row>
        <row r="1979">
          <cell r="B1979" t="str">
            <v>Исследование уровня эритропоэтина крови</v>
          </cell>
        </row>
        <row r="1980">
          <cell r="B1980" t="str">
            <v>Исследование уровня гликированного гемоглобина в крови</v>
          </cell>
        </row>
        <row r="1981">
          <cell r="B1981" t="str">
            <v>Определение активности глюкуронидазы в сыворотке крови</v>
          </cell>
        </row>
        <row r="1982">
          <cell r="B1982" t="str">
            <v>Исследование уровня гистамина в крови</v>
          </cell>
        </row>
        <row r="1983">
          <cell r="B1983" t="str">
            <v>Исследование уровня лития в крови</v>
          </cell>
        </row>
        <row r="1984">
          <cell r="B1984" t="str">
            <v>Исследование уровня пролактина в крови</v>
          </cell>
        </row>
        <row r="1985">
          <cell r="B1985" t="str">
            <v>Исследование уровня фенилаланина в крови</v>
          </cell>
        </row>
        <row r="1986">
          <cell r="B1986" t="str">
            <v>Исследование уровня альфа-фетопротеина в сыворотке крови</v>
          </cell>
        </row>
        <row r="1987">
          <cell r="B1987" t="str">
            <v>Исследование уровня хорионического гонадотропина в крови</v>
          </cell>
        </row>
        <row r="1988">
          <cell r="B1988" t="str">
            <v>Исследование уровня карбоксигемоглобина в крови</v>
          </cell>
        </row>
        <row r="1989">
          <cell r="B1989" t="str">
            <v>Исследование уровня метгемоглобина в крови</v>
          </cell>
        </row>
        <row r="1990">
          <cell r="B1990" t="str">
            <v>Исследование уровня оксигемоглобина в крови</v>
          </cell>
        </row>
        <row r="1991">
          <cell r="B1991" t="str">
            <v>Исследование уровня гемопексина в крови</v>
          </cell>
        </row>
        <row r="1992">
          <cell r="B1992" t="str">
            <v>Исследование уровня транскобаламина в крови</v>
          </cell>
        </row>
        <row r="1993">
          <cell r="B1993" t="str">
            <v>Исследование уровня тироксин-связывающего глобулина в крови</v>
          </cell>
        </row>
        <row r="1994">
          <cell r="B1994" t="str">
            <v>Исследование уровня транскортина в крови</v>
          </cell>
        </row>
        <row r="1995">
          <cell r="B1995" t="str">
            <v>Определение аминокислотного состава и концентрации аминокислот в крови</v>
          </cell>
        </row>
        <row r="1996">
          <cell r="B1996" t="str">
            <v>Определение активности алкогольдегидрогеназы в крови</v>
          </cell>
        </row>
        <row r="1997">
          <cell r="B1997" t="str">
            <v>Исследование уровня фруктозамина в крови</v>
          </cell>
        </row>
        <row r="1998">
          <cell r="B1998" t="str">
            <v>Исследование уровня парапротеинов в крови</v>
          </cell>
        </row>
        <row r="1999">
          <cell r="B1999" t="str">
            <v>Исследование моноклональности иммуноглобулинов в крови методом иммунофиксации</v>
          </cell>
        </row>
        <row r="2000">
          <cell r="B2000" t="str">
            <v>Исследование моноклональности легких цепей иммуноглобулинов в крови методом иммунофиксации</v>
          </cell>
        </row>
        <row r="2001">
          <cell r="B2001" t="str">
            <v>Определение содержания свободных легких цепей каппа в крови</v>
          </cell>
        </row>
        <row r="2002">
          <cell r="B2002" t="str">
            <v>Исследование эндотоксина в крови</v>
          </cell>
        </row>
        <row r="2003">
          <cell r="B2003" t="str">
            <v>Экспресс-диагностика общего рода и видов эндотоксинов в крови и ее компонентах</v>
          </cell>
        </row>
        <row r="2004">
          <cell r="B2004" t="str">
            <v>Исследование уровня фибронектина в крови</v>
          </cell>
        </row>
        <row r="2005">
          <cell r="B2005" t="str">
            <v>Исследование уровня альфа-1-гликопротеина (орозомукоида) в крови</v>
          </cell>
        </row>
        <row r="2006">
          <cell r="B2006" t="str">
            <v>Исследование уровня порфиринов в крови</v>
          </cell>
        </row>
        <row r="2007">
          <cell r="B2007" t="str">
            <v>Исследование уровня буферных веществ в крови</v>
          </cell>
        </row>
        <row r="2008">
          <cell r="B2008" t="str">
            <v>Исследование уровня вазопрессина (антидиуретического гормона) в крови</v>
          </cell>
        </row>
        <row r="2009">
          <cell r="B2009" t="str">
            <v>Исследование уровня окситоцина в крови</v>
          </cell>
        </row>
        <row r="2010">
          <cell r="B2010" t="str">
            <v>Исследование уровня тиреоглобулина в крови</v>
          </cell>
        </row>
        <row r="2011">
          <cell r="B2011" t="str">
            <v>Исследование уровня антител к антигенам растительного, животного и химического происхождения в крови</v>
          </cell>
        </row>
        <row r="2012">
          <cell r="B2012" t="str">
            <v>Исследование уровня кальцитонина в крови</v>
          </cell>
        </row>
        <row r="2013">
          <cell r="B2013" t="str">
            <v>Определение активности проренина в крови</v>
          </cell>
        </row>
        <row r="2014">
          <cell r="B2014" t="str">
            <v>Определение рениновой активности плазмы крови</v>
          </cell>
        </row>
        <row r="2015">
          <cell r="B2015" t="str">
            <v>Исследование уровня ренина в крови</v>
          </cell>
        </row>
        <row r="2016">
          <cell r="B2016" t="str">
            <v>Исследование уровня ангиотензиногена, его производных и ангиотензинпревращающего фермента в крови</v>
          </cell>
        </row>
        <row r="2017">
          <cell r="B2017" t="str">
            <v>Исследование уровня глюкагона в крови</v>
          </cell>
        </row>
        <row r="2018">
          <cell r="B2018" t="str">
            <v>Исследование уровня серотонина, его предшественников и метаболитов в крови</v>
          </cell>
        </row>
        <row r="2019">
          <cell r="B2019" t="str">
            <v>Исследование уровня протеина C в крови</v>
          </cell>
        </row>
        <row r="2020">
          <cell r="B2020" t="str">
            <v>Определение активности протеина S в крови</v>
          </cell>
        </row>
        <row r="2021">
          <cell r="B2021" t="str">
            <v>Исследование уровня общего магния в сыворотке крови</v>
          </cell>
        </row>
        <row r="2022">
          <cell r="B2022" t="str">
            <v>Исследование уровня галактозы в крови</v>
          </cell>
        </row>
        <row r="2023">
          <cell r="B2023" t="str">
            <v>Исследование уровня желчных кислот в крови</v>
          </cell>
        </row>
        <row r="2024">
          <cell r="B2024" t="str">
            <v>Исследование уровня простатспецифического антигена общего в крови</v>
          </cell>
        </row>
        <row r="2025">
          <cell r="B2025" t="str">
            <v>Исследование уровня простатспецифического антигена свободного в крови</v>
          </cell>
        </row>
        <row r="2026">
          <cell r="B2026" t="str">
            <v>Исследование уровня лютеинизирующего гормона в сыворотке крови</v>
          </cell>
        </row>
        <row r="2027">
          <cell r="B2027" t="str">
            <v>Исследование уровня фолликулостимулирующего гормона в сыворотке крови</v>
          </cell>
        </row>
        <row r="2028">
          <cell r="B2028" t="str">
            <v>Исследование уровня метилированных катехоламинов в крови</v>
          </cell>
        </row>
        <row r="2029">
          <cell r="B2029" t="str">
            <v>Исследование уровня метанефринов в крови</v>
          </cell>
        </row>
        <row r="2030">
          <cell r="B2030" t="str">
            <v>Исследование уровня норметанефринов в крови</v>
          </cell>
        </row>
        <row r="2031">
          <cell r="B2031" t="str">
            <v>Исследование уровня кортикостерона в крови</v>
          </cell>
        </row>
        <row r="2032">
          <cell r="B2032" t="str">
            <v>Исследование уровня общего кортизола в крови</v>
          </cell>
        </row>
        <row r="2033">
          <cell r="B2033" t="str">
            <v>Исследование уровня свободного кортизола в крови</v>
          </cell>
        </row>
        <row r="2034">
          <cell r="B2034" t="str">
            <v>Исследование уровня 18-гидроксидезоксикортикостерона в крови</v>
          </cell>
        </row>
        <row r="2035">
          <cell r="B2035" t="str">
            <v>Исследование уровня 18-гидроксикортикостерона в крови</v>
          </cell>
        </row>
        <row r="2036">
          <cell r="B2036" t="str">
            <v>Исследование уровня 17-гидроксипрогестерона в крови</v>
          </cell>
        </row>
        <row r="2037">
          <cell r="B2037" t="str">
            <v>Исследование уровня 11-дезоксикортикостерона в крови</v>
          </cell>
        </row>
        <row r="2038">
          <cell r="B2038" t="str">
            <v>Исследование уровня 11-дезоксикортикортизола в крови</v>
          </cell>
        </row>
        <row r="2039">
          <cell r="B2039" t="str">
            <v>Исследование уровня адреналина в крови</v>
          </cell>
        </row>
        <row r="2040">
          <cell r="B2040" t="str">
            <v>Исследование уровня норадреналина в крови</v>
          </cell>
        </row>
        <row r="2041">
          <cell r="B2041" t="str">
            <v>Исследование уровня дофамина в крови</v>
          </cell>
        </row>
        <row r="2042">
          <cell r="B2042" t="str">
            <v>Исследование уровня андростендиона в крови</v>
          </cell>
        </row>
        <row r="2043">
          <cell r="B2043" t="str">
            <v>Исследование уровня 3-андростендиол глюкуронида в крови</v>
          </cell>
        </row>
        <row r="2044">
          <cell r="B2044" t="str">
            <v>Исследование уровня свободного (неконъюгированного) дегидроэпиандростерона в крови</v>
          </cell>
        </row>
        <row r="2045">
          <cell r="B2045" t="str">
            <v>Исследование уровня дегидроэпиандростерона сульфата в крови</v>
          </cell>
        </row>
        <row r="2046">
          <cell r="B2046" t="str">
            <v>Исследование уровня дигидротестостерона в крови</v>
          </cell>
        </row>
        <row r="2047">
          <cell r="B2047" t="str">
            <v>Исследование уровня прегненолона сульфата в крови</v>
          </cell>
        </row>
        <row r="2048">
          <cell r="B2048" t="str">
            <v>Исследование уровня прогестерона в крови</v>
          </cell>
        </row>
        <row r="2049">
          <cell r="B2049" t="str">
            <v>Исследование уровня общего эстрадиола в крови</v>
          </cell>
        </row>
        <row r="2050">
          <cell r="B2050" t="str">
            <v>Исследование уровня неконъюгированного эстрадиола в крови</v>
          </cell>
        </row>
        <row r="2051">
          <cell r="B2051" t="str">
            <v>Исследование уровня общего эстриола в крови</v>
          </cell>
        </row>
        <row r="2052">
          <cell r="B2052" t="str">
            <v>Исследование уровня свободного эстриола в крови</v>
          </cell>
        </row>
        <row r="2053">
          <cell r="B2053" t="str">
            <v>Исследование уровня эстрона в крови</v>
          </cell>
        </row>
        <row r="2054">
          <cell r="B2054" t="str">
            <v>Исследование уровня лептина в крови</v>
          </cell>
        </row>
        <row r="2055">
          <cell r="B2055" t="str">
            <v>Исследование уровня глобулина, связывающего половые гормоны, в крови</v>
          </cell>
        </row>
        <row r="2056">
          <cell r="B2056" t="str">
            <v>Исследование уровня белка A, связанного с беременностью, в крови (PAPP-A)</v>
          </cell>
        </row>
        <row r="2057">
          <cell r="B2057" t="str">
            <v>Исследование уровня тиролиберина в крови</v>
          </cell>
        </row>
        <row r="2058">
          <cell r="B2058" t="str">
            <v>Исследование уровня гонадолиберина в крови</v>
          </cell>
        </row>
        <row r="2059">
          <cell r="B2059" t="str">
            <v>Исследование уровня кортиколиберина в крови</v>
          </cell>
        </row>
        <row r="2060">
          <cell r="B2060" t="str">
            <v>Исследование уровня пролактолиберина в крови</v>
          </cell>
        </row>
        <row r="2061">
          <cell r="B2061" t="str">
            <v>Исследование уровня соматолиберина в крови</v>
          </cell>
        </row>
        <row r="2062">
          <cell r="B2062" t="str">
            <v>Исследование уровня меланоцитолиберина в крови</v>
          </cell>
        </row>
        <row r="2063">
          <cell r="B2063" t="str">
            <v>Исследование уровня пролактостатина в крови</v>
          </cell>
        </row>
        <row r="2064">
          <cell r="B2064" t="str">
            <v>Исследование уровня соматостатина в крови</v>
          </cell>
        </row>
        <row r="2065">
          <cell r="B2065" t="str">
            <v>Исследование уровня меланоцитостатина в крови</v>
          </cell>
        </row>
        <row r="2066">
          <cell r="B2066" t="str">
            <v>Исследование уровня общих простагландинов в крови</v>
          </cell>
        </row>
        <row r="2067">
          <cell r="B2067" t="str">
            <v>Исследование уровня простагландина D2 в крови</v>
          </cell>
        </row>
        <row r="2068">
          <cell r="B2068" t="str">
            <v>Определение активности липазы в сыворотке крови</v>
          </cell>
        </row>
        <row r="2069">
          <cell r="B2069" t="str">
            <v>Определение активности холинэстеразы в крови</v>
          </cell>
        </row>
        <row r="2070">
          <cell r="B2070" t="str">
            <v>Определение активности псевдохолинэстеразы в крови</v>
          </cell>
        </row>
        <row r="2071">
          <cell r="B2071" t="str">
            <v>Определение активности простатической кислой фосфатазы крови</v>
          </cell>
        </row>
        <row r="2072">
          <cell r="B2072" t="str">
            <v>Исследование уровня сывороточного амилоида A в крови</v>
          </cell>
        </row>
        <row r="2073">
          <cell r="B2073" t="str">
            <v>Исследование уровня/активности изоферментов креатинкиназы в крови</v>
          </cell>
        </row>
        <row r="2074">
          <cell r="B2074" t="str">
            <v>Исследование уровня/активности изоферментов щелочной фосфатазы в крови</v>
          </cell>
        </row>
        <row r="2075">
          <cell r="B2075" t="str">
            <v>Определение активности панкреатической амилазы в крови</v>
          </cell>
        </row>
        <row r="2076">
          <cell r="B2076" t="str">
            <v>Определение активности прекалликреина в крови</v>
          </cell>
        </row>
        <row r="2077">
          <cell r="B2077" t="str">
            <v>Определение активности высокомолекулярного кининогена в крови</v>
          </cell>
        </row>
        <row r="2078">
          <cell r="B2078" t="str">
            <v>Определение активности фактора XII в сыворотке крови</v>
          </cell>
        </row>
        <row r="2079">
          <cell r="B2079" t="str">
            <v>Определение активности фактора XI в сыворотке крови</v>
          </cell>
        </row>
        <row r="2080">
          <cell r="B2080" t="str">
            <v>Определение активности фактора X в сыворотке крови</v>
          </cell>
        </row>
        <row r="2081">
          <cell r="B2081" t="str">
            <v>Определение активности фактора IX в сыворотке крови</v>
          </cell>
        </row>
        <row r="2082">
          <cell r="B2082" t="str">
            <v>Определение активности фактора VIII в сыворотке крови</v>
          </cell>
        </row>
        <row r="2083">
          <cell r="B2083" t="str">
            <v>Определение активности фактора VII в сыворотке крови</v>
          </cell>
        </row>
        <row r="2084">
          <cell r="B2084" t="str">
            <v>Определение активности фактора V в сыворотке крови</v>
          </cell>
        </row>
        <row r="2085">
          <cell r="B2085" t="str">
            <v>Исследование уровня диеновых конъюгатов в крови</v>
          </cell>
        </row>
        <row r="2086">
          <cell r="B2086" t="str">
            <v>Исследование уровня малонового диальдегида в крови</v>
          </cell>
        </row>
        <row r="2087">
          <cell r="B2087" t="str">
            <v>Исследование уровня тропонинов I, T в крови</v>
          </cell>
        </row>
        <row r="2088">
          <cell r="B2088" t="str">
            <v>Экспресс-исследование уровня тропонинов I, T в крови</v>
          </cell>
        </row>
        <row r="2089">
          <cell r="B2089" t="str">
            <v>Исследование уровня ракового эмбрионального антигена в крови</v>
          </cell>
        </row>
        <row r="2090">
          <cell r="B2090" t="str">
            <v>Исследование уровня антигена плоскоклеточных раков в крови</v>
          </cell>
        </row>
        <row r="2091">
          <cell r="B2091" t="str">
            <v>Определение активности альдолазы в крови</v>
          </cell>
        </row>
        <row r="2092">
          <cell r="B2092" t="str">
            <v>Определение активности опухолеассоциированной протеинкиназы в крови</v>
          </cell>
        </row>
        <row r="2093">
          <cell r="B2093" t="str">
            <v>Исследование уровня антигена аденогенных раков CA 72-4 в крови</v>
          </cell>
        </row>
        <row r="2094">
          <cell r="B2094" t="str">
            <v>Исследование уровня антигена аденогенных раков CA 19-9 в крови</v>
          </cell>
        </row>
        <row r="2095">
          <cell r="B2095" t="str">
            <v>Исследование уровня антигена аденогенных раков CA 125 в крови</v>
          </cell>
        </row>
        <row r="2096">
          <cell r="B2096" t="str">
            <v>Исследование уровня ингибина B в крови</v>
          </cell>
        </row>
        <row r="2097">
          <cell r="B2097" t="str">
            <v>Исследование уровня инсулиноподобного ростового фактора I в крови</v>
          </cell>
        </row>
        <row r="2098">
          <cell r="B2098" t="str">
            <v>Исследование уровня C-пептида в крови</v>
          </cell>
        </row>
        <row r="2099">
          <cell r="B2099" t="str">
            <v>Исследование уровня ионизированного кальция в крови</v>
          </cell>
        </row>
        <row r="2100">
          <cell r="B2100" t="str">
            <v>Исследование уровня молочной кислоты в крови</v>
          </cell>
        </row>
        <row r="2101">
          <cell r="B2101" t="str">
            <v>Исследование уровня пировиноградной кислоты в крови</v>
          </cell>
        </row>
        <row r="2102">
          <cell r="B2102" t="str">
            <v>Исследование уровня прокальцитонина в крови</v>
          </cell>
        </row>
        <row r="2103">
          <cell r="B2103" t="str">
            <v>Определение фракций пролактина в крови</v>
          </cell>
        </row>
        <row r="2104">
          <cell r="B2104" t="str">
            <v>Определение психоактивных веществ в крови</v>
          </cell>
        </row>
        <row r="2105">
          <cell r="B2105" t="str">
            <v>Количественное определение одной группы психоактивных веществ, в том числе наркотических средств и психотропных веществ, их метаболитов в крови иммунохимическим методом</v>
          </cell>
        </row>
        <row r="2106">
          <cell r="B2106" t="str">
            <v>Исследование уровня соматомедина A в крови</v>
          </cell>
        </row>
        <row r="2107">
          <cell r="B2107" t="str">
            <v>Исследование уровня гомоцистеина в крови</v>
          </cell>
        </row>
        <row r="2108">
          <cell r="B2108" t="str">
            <v>Исследование уровня лактоферрина в крови</v>
          </cell>
        </row>
        <row r="2109">
          <cell r="B2109" t="str">
            <v>Исследование уровня оксида азота в крови</v>
          </cell>
        </row>
        <row r="2110">
          <cell r="B2110" t="str">
            <v>Исследование уровня ингибина A в крови</v>
          </cell>
        </row>
        <row r="2111">
          <cell r="B2111" t="str">
            <v>Исследование уровня белка S-100 в сыворотке крови</v>
          </cell>
        </row>
        <row r="2112">
          <cell r="B2112" t="str">
            <v>Исследование уровня антигена фактора Виллебранда</v>
          </cell>
        </row>
        <row r="2113">
          <cell r="B2113" t="str">
            <v>Исследование уровня 1,25-OH витамина Д в крови</v>
          </cell>
        </row>
        <row r="2114">
          <cell r="B2114" t="str">
            <v>Определение С-концевого телопептида в крови</v>
          </cell>
        </row>
        <row r="2115">
          <cell r="B2115" t="str">
            <v>Исследование уровня остеокальцина в крови</v>
          </cell>
        </row>
        <row r="2116">
          <cell r="B2116" t="str">
            <v>Исследование уровня антимюллерова гормона в крови</v>
          </cell>
        </row>
        <row r="2117">
          <cell r="B2117" t="str">
            <v>Определение хромогранина A в крови</v>
          </cell>
        </row>
        <row r="2118">
          <cell r="B2118" t="str">
            <v>Качественное и количественное определение карбогидрат-дефицитного трансферрина (CDT) в сыворотке крови методом капиллярного электрофореза</v>
          </cell>
        </row>
        <row r="2119">
          <cell r="B2119" t="str">
            <v>Исследование уровня цистатина C в крови</v>
          </cell>
        </row>
        <row r="2120">
          <cell r="B2120" t="str">
            <v>Исследование уровня опухолеассоциированного маркера CA 15-3 в крови</v>
          </cell>
        </row>
        <row r="2121">
          <cell r="B2121" t="str">
            <v>Исследование уровня опухолеассоциированного маркера CA 242 в крови</v>
          </cell>
        </row>
        <row r="2122">
          <cell r="B2122" t="str">
            <v>Исследование уровня пресепсина в крови</v>
          </cell>
        </row>
        <row r="2123">
          <cell r="B2123" t="str">
            <v>Исследование уровня эозинофильного катионного белка в крови</v>
          </cell>
        </row>
        <row r="2124">
          <cell r="B2124" t="str">
            <v>Исследование уровня 25-OH витамина Д в крови</v>
          </cell>
        </row>
        <row r="2125">
          <cell r="B2125" t="str">
            <v>Исследование уровня адипонектина в крови</v>
          </cell>
        </row>
        <row r="2126">
          <cell r="B2126" t="str">
            <v>Исследование уровня 17-гидроксипрегненолона в крови</v>
          </cell>
        </row>
        <row r="2127">
          <cell r="B2127" t="str">
            <v>Определение активности супероксиддисмутызы</v>
          </cell>
        </row>
        <row r="2128">
          <cell r="B2128" t="str">
            <v>Определение активности глутатионпероксидазы</v>
          </cell>
        </row>
        <row r="2129">
          <cell r="B2129" t="str">
            <v>Исследование уровня липополисахаридсвязывающего белка в крови</v>
          </cell>
        </row>
        <row r="2130">
          <cell r="B2130" t="str">
            <v>Исследование уровня альфа-2-макроглобулина в крови</v>
          </cell>
        </row>
        <row r="2131">
          <cell r="B2131" t="str">
            <v>Исследование уровня металлов в крови</v>
          </cell>
        </row>
        <row r="2132">
          <cell r="B2132" t="str">
            <v>Исследование уровня щелочных и щелочноземельных металлов в крови</v>
          </cell>
        </row>
        <row r="2133">
          <cell r="B2133" t="str">
            <v>Определение активности триптазы в крови</v>
          </cell>
        </row>
        <row r="2134">
          <cell r="B2134" t="str">
            <v>Исследование уровня пестицидов в крови</v>
          </cell>
        </row>
        <row r="2135">
          <cell r="B2135" t="str">
            <v>Исследование уровня фосфорорганических пестицидов в крови</v>
          </cell>
        </row>
        <row r="2136">
          <cell r="B2136" t="str">
            <v>Исследование уровня бета-2-микроглобулина в крови</v>
          </cell>
        </row>
        <row r="2137">
          <cell r="B2137" t="str">
            <v>Исследование уровня нейронспецифической енолазы в крови</v>
          </cell>
        </row>
        <row r="2138">
          <cell r="B2138" t="str">
            <v>Исследование уровня растворимого фрагмента цитокератина 19 (CYFRA 21.1) в крови</v>
          </cell>
        </row>
        <row r="2139">
          <cell r="B2139" t="str">
            <v>Исследование уровня иммунореактивного трипсина в крови</v>
          </cell>
        </row>
        <row r="2140">
          <cell r="B2140" t="str">
            <v>Исследование уровня плацентарного лактогена в крови</v>
          </cell>
        </row>
        <row r="2141">
          <cell r="B2141" t="str">
            <v>Исследование уровня апопротеина A1 в крови</v>
          </cell>
        </row>
        <row r="2142">
          <cell r="B2142" t="str">
            <v>Исследование уровня апопротеина B1 в крови</v>
          </cell>
        </row>
        <row r="2143">
          <cell r="B2143" t="str">
            <v>Исследование уровня ионизированного магния в крови</v>
          </cell>
        </row>
        <row r="2144">
          <cell r="B2144" t="str">
            <v>Исследование уровня тропонина T в крови</v>
          </cell>
        </row>
        <row r="2145">
          <cell r="B2145" t="str">
            <v>Определение активности теломеразы клеток</v>
          </cell>
        </row>
        <row r="2146">
          <cell r="B2146" t="str">
            <v>Определение длины теломер в клетках</v>
          </cell>
        </row>
        <row r="2147">
          <cell r="B2147" t="str">
            <v>Исследования уровня N-терминального фрагмента натрийуретического пропептида мозгового (NT-proBNP) в крови</v>
          </cell>
        </row>
        <row r="2148">
          <cell r="B2148" t="str">
            <v>Количественное определение фосфадитил-этанола в крови</v>
          </cell>
        </row>
        <row r="2149">
          <cell r="B2149" t="str">
            <v>Исследование уровня коэнзима Q10 в крови</v>
          </cell>
        </row>
        <row r="2150">
          <cell r="B2150" t="str">
            <v>Исследование уровня глутатиона в крови</v>
          </cell>
        </row>
        <row r="2151">
          <cell r="B2151" t="str">
            <v>Исследование уровня 8-OH-дезоксигуанозина в крови</v>
          </cell>
        </row>
        <row r="2152">
          <cell r="B2152" t="str">
            <v>Исследование уровня свободного L-карнитина в крови</v>
          </cell>
        </row>
        <row r="2153">
          <cell r="B2153" t="str">
            <v>Исследование уровня свободного L-карнитина методом тандемной масс-спектрометрии в крови</v>
          </cell>
        </row>
        <row r="2154">
          <cell r="B2154" t="str">
            <v>Исследование уровня общего L-карнитина в крови</v>
          </cell>
        </row>
        <row r="2155">
          <cell r="B2155" t="str">
            <v>Исследование уровня общего L-карнитина методом тандемной масс-спектрометрии в крови</v>
          </cell>
        </row>
        <row r="2156">
          <cell r="B2156" t="str">
            <v>Исследование уровня L-карнитина (свободный и общий) в крови</v>
          </cell>
        </row>
        <row r="2157">
          <cell r="B2157" t="str">
            <v>Исследование уровня L-карнитина (свободный и общий) методом тандемной масс-спектрометрии в крови</v>
          </cell>
        </row>
        <row r="2158">
          <cell r="B2158" t="str">
            <v>Определение Омега-3 индекса в крови</v>
          </cell>
        </row>
        <row r="2159">
          <cell r="B2159" t="str">
            <v>Определение Омега-3 индекса в крови методом тандемной масс-спектрометрии</v>
          </cell>
        </row>
        <row r="2160">
          <cell r="B2160" t="str">
            <v>Исследование уровня бора в крови</v>
          </cell>
        </row>
        <row r="2161">
          <cell r="B2161" t="str">
            <v>Исследование уровня бора в крови методом атомно-абсорбционной спектроскопии</v>
          </cell>
        </row>
        <row r="2162">
          <cell r="B2162" t="str">
            <v>Исследование уровня алюминия в крови</v>
          </cell>
        </row>
        <row r="2163">
          <cell r="B2163" t="str">
            <v>Исследование уровня алюминия в крови методом атомно-абсорбционной спектроскопии</v>
          </cell>
        </row>
        <row r="2164">
          <cell r="B2164" t="str">
            <v>Исследование уровня кремния в крови</v>
          </cell>
        </row>
        <row r="2165">
          <cell r="B2165" t="str">
            <v>Исследование уровня кремния в крови методом атомно-абсорбционной спектроскопии</v>
          </cell>
        </row>
        <row r="2166">
          <cell r="B2166" t="str">
            <v>Исследование уровня титана в крови</v>
          </cell>
        </row>
        <row r="2167">
          <cell r="B2167" t="str">
            <v>Исследование уровня титана в крови методом атомно-абсорбционной спектроскопии</v>
          </cell>
        </row>
        <row r="2168">
          <cell r="B2168" t="str">
            <v>Исследование уровня хрома в крови</v>
          </cell>
        </row>
        <row r="2169">
          <cell r="B2169" t="str">
            <v>Исследование уровня хрома в крови методом атомно-абсорбционной спектроскопии</v>
          </cell>
        </row>
        <row r="2170">
          <cell r="B2170" t="str">
            <v>Исследование уровня марганца в крови</v>
          </cell>
        </row>
        <row r="2171">
          <cell r="B2171" t="str">
            <v>Исследование уровня марганца в крови методом атомно-абсорбционной спектроскопии</v>
          </cell>
        </row>
        <row r="2172">
          <cell r="B2172" t="str">
            <v>Исследование уровня кобальта в крови</v>
          </cell>
        </row>
        <row r="2173">
          <cell r="B2173" t="str">
            <v>Исследование уровня кобальта в крови методом атомно-абсорбционной спектроскопии</v>
          </cell>
        </row>
        <row r="2174">
          <cell r="B2174" t="str">
            <v>Исследование уровня никеля в крови</v>
          </cell>
        </row>
        <row r="2175">
          <cell r="B2175" t="str">
            <v>Исследование уровня никеля в крови методом атомно-абсорбционной спектроскопии</v>
          </cell>
        </row>
        <row r="2176">
          <cell r="B2176" t="str">
            <v>Исследование уровня меди в крови</v>
          </cell>
        </row>
        <row r="2177">
          <cell r="B2177" t="str">
            <v>Исследование уровня меди в крови методом атомно-абсорбционной спектроскопии</v>
          </cell>
        </row>
        <row r="2178">
          <cell r="B2178" t="str">
            <v>Исследование уровня цинка в крови</v>
          </cell>
        </row>
        <row r="2179">
          <cell r="B2179" t="str">
            <v>Исследование уровня цинка в крови методом атомно-абсорбционной спектроскопии</v>
          </cell>
        </row>
        <row r="2180">
          <cell r="B2180" t="str">
            <v>Исследование уровня мышьяка в крови</v>
          </cell>
        </row>
        <row r="2181">
          <cell r="B2181" t="str">
            <v>Исследование уровня мышьяка в крови методом атомно-абсорбционной спектроскопии</v>
          </cell>
        </row>
        <row r="2182">
          <cell r="B2182" t="str">
            <v>Исследование уровня селена в крови</v>
          </cell>
        </row>
        <row r="2183">
          <cell r="B2183" t="str">
            <v>Исследование уровня селена в крови методом атомно-абсорбционной спектроскопии</v>
          </cell>
        </row>
        <row r="2184">
          <cell r="B2184" t="str">
            <v>Исследование уровня молибдена в крови</v>
          </cell>
        </row>
        <row r="2185">
          <cell r="B2185" t="str">
            <v>Исследование уровня молибдена в крови методом атомно-абсорбционной спектроскопии</v>
          </cell>
        </row>
        <row r="2186">
          <cell r="B2186" t="str">
            <v>Исследование уровня кадмия в крови</v>
          </cell>
        </row>
        <row r="2187">
          <cell r="B2187" t="str">
            <v>Исследование уровня кадмия в крови методом атомно-абсорбционной спектроскопии</v>
          </cell>
        </row>
        <row r="2188">
          <cell r="B2188" t="str">
            <v>Исследование уровня сурьмы в крови</v>
          </cell>
        </row>
        <row r="2189">
          <cell r="B2189" t="str">
            <v>Исследование уровня сурьмы в крови методом атомно-абсорбционной спектроскопии</v>
          </cell>
        </row>
        <row r="2190">
          <cell r="B2190" t="str">
            <v>Исследование уровня ртути в крови</v>
          </cell>
        </row>
        <row r="2191">
          <cell r="B2191" t="str">
            <v>Исследование уровня ртути в крови методом атомно-абсорбционной спектроскопии</v>
          </cell>
        </row>
        <row r="2192">
          <cell r="B2192" t="str">
            <v>Исследование уровня свинца в крови</v>
          </cell>
        </row>
        <row r="2193">
          <cell r="B2193" t="str">
            <v>Исследование уровня свинца в крови методом атомно-абсорбционной спектроскопии</v>
          </cell>
        </row>
        <row r="2194">
          <cell r="B2194" t="str">
            <v>Определение среднего содержания и средней концентрации гемоглобина в эритроцитах</v>
          </cell>
        </row>
        <row r="2195">
          <cell r="B2195" t="str">
            <v>Исследование порфобилиногендезаминазы клеток крови</v>
          </cell>
        </row>
        <row r="2196">
          <cell r="B2196" t="str">
            <v>Исследование бета-глюкоцереброзидазы клеток крови</v>
          </cell>
        </row>
        <row r="2197">
          <cell r="B2197" t="str">
            <v>Исследование уровня углекислого газа в крови</v>
          </cell>
        </row>
        <row r="2198">
          <cell r="B2198" t="str">
            <v>Исследование активности и свойств фактора Виллебранда в крови</v>
          </cell>
        </row>
        <row r="2199">
          <cell r="B2199" t="str">
            <v>Определение фактора Виллебранда в тромбоцитах</v>
          </cell>
        </row>
        <row r="2200">
          <cell r="B2200" t="str">
            <v>Анализ мультимеров фактора Виллебранда в плазме крови</v>
          </cell>
        </row>
        <row r="2201">
          <cell r="B2201" t="str">
            <v>Коллагенсвязывающий тест</v>
          </cell>
        </row>
        <row r="2202">
          <cell r="B2202" t="str">
            <v>Специфический тест способности фактора Виллебранда связывать фактор VIII крови</v>
          </cell>
        </row>
        <row r="2203">
          <cell r="B2203" t="str">
            <v>Определение активности фактора XIII в плазме крови</v>
          </cell>
        </row>
        <row r="2204">
          <cell r="B2204" t="str">
            <v>Исследование уровня альфа-2-антиплазмина в крови</v>
          </cell>
        </row>
        <row r="2205">
          <cell r="B2205" t="str">
            <v>Исследование уровня ингибитора активаторов плазминогена в крови</v>
          </cell>
        </row>
        <row r="2206">
          <cell r="B2206" t="str">
            <v>Исследование уровня бета-тромбоглобулина в крови</v>
          </cell>
        </row>
        <row r="2207">
          <cell r="B2207" t="str">
            <v>Исследование уровня фактора 4 тромбоцитов</v>
          </cell>
        </row>
        <row r="2208">
          <cell r="B2208" t="str">
            <v>Определение активности ингибиторов к фактору VIII в плазме крови</v>
          </cell>
        </row>
        <row r="2209">
          <cell r="B2209" t="str">
            <v>Определение активности ингибиторов к фактору IX в плазме крови</v>
          </cell>
        </row>
        <row r="2210">
          <cell r="B2210" t="str">
            <v>Определение активности антигена тканевого активатора плазминогена в крови</v>
          </cell>
        </row>
        <row r="2211">
          <cell r="B2211" t="str">
            <v>Исследование уровня свободного карнитина и ацилкарнитинов в крови</v>
          </cell>
        </row>
        <row r="2212">
          <cell r="B2212" t="str">
            <v>Исследование уровня гиалуроновой кислоты в крови</v>
          </cell>
        </row>
        <row r="2213">
          <cell r="B2213" t="str">
            <v>Исследования уровня N-терминального пропептида проколлагена 1-го типа (P1NP) в крови</v>
          </cell>
        </row>
        <row r="2214">
          <cell r="B2214" t="str">
            <v>Исследования уровня бетта-изомеризованного C-концевого телопептида коллагена 1 типа (</v>
          </cell>
        </row>
        <row r="2215">
          <cell r="B2215" t="str">
            <v xml:space="preserve"> - cross laps) в крови</v>
          </cell>
        </row>
        <row r="2216">
          <cell r="B2216" t="str">
            <v>Исследование уровня антигена плоскоклеточной карциномы (SCC) в крови</v>
          </cell>
        </row>
        <row r="2217">
          <cell r="B2217" t="str">
            <v>Исследование уровня антигена аденогенных раков CA 72-4 в крови</v>
          </cell>
        </row>
        <row r="2218">
          <cell r="B2218" t="str">
            <v>Определение секреторного белка эпидидимиса человека 4 (HE4) в крови</v>
          </cell>
        </row>
        <row r="2219">
          <cell r="B2219" t="str">
            <v>Исследование уровня циклоспорина A</v>
          </cell>
        </row>
        <row r="2220">
          <cell r="B2220" t="str">
            <v>Определение психоактивных веществ в слюне</v>
          </cell>
        </row>
        <row r="2221">
          <cell r="B2221" t="str">
            <v>Количественное определение одной группы психоактивных веществ, в том числе наркотических средств и психотропных веществ, их метаболитов в слюне иммунохимическим методом</v>
          </cell>
        </row>
        <row r="2222">
          <cell r="B2222" t="str">
            <v>Исследование уровня свободного кортизола в слюне</v>
          </cell>
        </row>
        <row r="2223">
          <cell r="B2223" t="str">
            <v>Исследование уровня свободного 17-гидроксипрогестерона в слюне</v>
          </cell>
        </row>
        <row r="2224">
          <cell r="B2224" t="str">
            <v>Исследование уровня свободного тестостерона в слюне</v>
          </cell>
        </row>
        <row r="2225">
          <cell r="B2225" t="str">
            <v>Исследование уровня свободного дегидроэпиандростерона в слюне</v>
          </cell>
        </row>
        <row r="2226">
          <cell r="B2226" t="str">
            <v>Исследование уровня свободного эстрадиола в слюне</v>
          </cell>
        </row>
        <row r="2227">
          <cell r="B2227" t="str">
            <v>Исследование мокроты на гемосидерин</v>
          </cell>
        </row>
        <row r="2228">
          <cell r="B2228" t="str">
            <v>Исследование химических свойств мокроты</v>
          </cell>
        </row>
        <row r="2229">
          <cell r="B2229" t="str">
            <v>Исследование уровня белка в плевральной жидкости</v>
          </cell>
        </row>
        <row r="2230">
          <cell r="B2230" t="str">
            <v>Экспресс-диагностика общего, рода и видов эндотоксинов в мокроте</v>
          </cell>
        </row>
        <row r="2231">
          <cell r="B2231" t="str">
            <v>Экспресс-диагностика общего, рода и видов эндотоксинов в желчи</v>
          </cell>
        </row>
        <row r="2232">
          <cell r="B2232" t="str">
            <v>Определение кислотности желудочного содержимого (свободной и связанной соляной кислоты и общей кислотности)</v>
          </cell>
        </row>
        <row r="2233">
          <cell r="B2233" t="str">
            <v>Исследование уровня пепсина в желудочном содержимом</v>
          </cell>
        </row>
        <row r="2234">
          <cell r="B2234" t="str">
            <v>Внутрижелудочное определение концентрации водородных ионов (pH) в желудочном содержимом</v>
          </cell>
        </row>
        <row r="2235">
          <cell r="B2235" t="str">
            <v>Исследование химических свойств дуоденального содержимого</v>
          </cell>
        </row>
        <row r="2236">
          <cell r="B2236" t="str">
            <v>Исследование уровня молочной кислоты в желудочном содержимом</v>
          </cell>
        </row>
        <row r="2237">
          <cell r="B2237" t="str">
            <v>Определение концентрации водородных ионов (pH) в желчи</v>
          </cell>
        </row>
        <row r="2238">
          <cell r="B2238" t="str">
            <v>Исследование уровня билирубина в желчи</v>
          </cell>
        </row>
        <row r="2239">
          <cell r="B2239" t="str">
            <v>Исследование уровня холестерина в желчи</v>
          </cell>
        </row>
        <row r="2240">
          <cell r="B2240" t="str">
            <v>Исследование уровня желчных кислот в желчи</v>
          </cell>
        </row>
        <row r="2241">
          <cell r="B2241" t="str">
            <v>Внутрипищеводная pH-метрия</v>
          </cell>
        </row>
        <row r="2242">
          <cell r="B2242" t="str">
            <v>Внутрипищеводная pH-метрия суточная</v>
          </cell>
        </row>
        <row r="2243">
          <cell r="B2243" t="str">
            <v>Исследование кала на скрытую кровь</v>
          </cell>
        </row>
        <row r="2244">
          <cell r="B2244" t="str">
            <v>Экспресс-исследование кала на скрытую кровь иммунохроматографическим методом</v>
          </cell>
        </row>
        <row r="2245">
          <cell r="B2245" t="str">
            <v>Исследование уровня стеркобилина в кале</v>
          </cell>
        </row>
        <row r="2246">
          <cell r="B2246" t="str">
            <v>Исследование уровня водородных ионов (pH) в кале</v>
          </cell>
        </row>
        <row r="2247">
          <cell r="B2247" t="str">
            <v>Исследование белка в кале</v>
          </cell>
        </row>
        <row r="2248">
          <cell r="B2248" t="str">
            <v>Исследование копропорфиринов в кале</v>
          </cell>
        </row>
        <row r="2249">
          <cell r="B2249" t="str">
            <v>Определение активности панкреатической эластазы-1 в кале</v>
          </cell>
        </row>
        <row r="2250">
          <cell r="B2250" t="str">
            <v>Исследование углеводов в кале</v>
          </cell>
        </row>
        <row r="2251">
          <cell r="B2251" t="str">
            <v>Исследование уровня кальпротектина в кале</v>
          </cell>
        </row>
        <row r="2252">
          <cell r="B2252" t="str">
            <v>Определение концентрации опухолевой M2-пируваткиназы в кале</v>
          </cell>
        </row>
        <row r="2253">
          <cell r="B2253" t="str">
            <v>Определение концентрации водородных ионов (pH) отделяемого слизистой оболочки влагалища</v>
          </cell>
        </row>
        <row r="2254">
          <cell r="B2254" t="str">
            <v>Определение содержания антиспермальных антител в цервикальной слизи</v>
          </cell>
        </row>
        <row r="2255">
          <cell r="B2255" t="str">
            <v>Определение концентрации водородных ионов (pH) в эякуляте</v>
          </cell>
        </row>
        <row r="2256">
          <cell r="B2256" t="str">
            <v>Исследование уровня фруктозы в эякуляте</v>
          </cell>
        </row>
        <row r="2257">
          <cell r="B2257" t="str">
            <v>Исследование уровня лимонной кислоты в эякуляте</v>
          </cell>
        </row>
        <row r="2258">
          <cell r="B2258" t="str">
            <v>Исследование уровня общего белка в эякуляте</v>
          </cell>
        </row>
        <row r="2259">
          <cell r="B2259" t="str">
            <v>Определение активности альфа-глюкозидазы в эякуляте</v>
          </cell>
        </row>
        <row r="2260">
          <cell r="B2260" t="str">
            <v>Определение крови в спинномозговой жидкости</v>
          </cell>
        </row>
        <row r="2261">
          <cell r="B2261" t="str">
            <v>Исследование уровня глюкозы в спинномозговой жидкости</v>
          </cell>
        </row>
        <row r="2262">
          <cell r="B2262" t="str">
            <v>Исследование уровня белка в спинномозговой жидкости</v>
          </cell>
        </row>
        <row r="2263">
          <cell r="B2263" t="str">
            <v>Тесты на аномальный белок в спинномозговой жидкости</v>
          </cell>
        </row>
        <row r="2264">
          <cell r="B2264" t="str">
            <v>Определение концентрации водородных ионов (pH) в спинномозговой жидкости</v>
          </cell>
        </row>
        <row r="2265">
          <cell r="B2265" t="str">
            <v>Исследование уровня натрия в спинномозговой жидкости</v>
          </cell>
        </row>
        <row r="2266">
          <cell r="B2266" t="str">
            <v>Исследование уровня калия в спинномозговой жидкости</v>
          </cell>
        </row>
        <row r="2267">
          <cell r="B2267" t="str">
            <v>Исследование уровня кальция в спинномозговой жидкости</v>
          </cell>
        </row>
        <row r="2268">
          <cell r="B2268" t="str">
            <v>Исследование уровня хлоридов в спинномозговой жидкости</v>
          </cell>
        </row>
        <row r="2269">
          <cell r="B2269" t="str">
            <v>Исследование уровня лактата в спинномозговой жидкости</v>
          </cell>
        </row>
        <row r="2270">
          <cell r="B2270" t="str">
            <v>Исследование уровня гаммааминомасляной кислоты в спинномозговой жидкости</v>
          </cell>
        </row>
        <row r="2271">
          <cell r="B2271" t="str">
            <v>Исследование уровня катехоламинов в спинномозговой жидкости</v>
          </cell>
        </row>
        <row r="2272">
          <cell r="B2272" t="str">
            <v>Исследование уровня аспартата в спинномозговой жидкости</v>
          </cell>
        </row>
        <row r="2273">
          <cell r="B2273" t="str">
            <v>Экспресс-диагностика общего, рода и видов эндотоксинов в спинномозговой жидкости</v>
          </cell>
        </row>
        <row r="2274">
          <cell r="B2274" t="str">
            <v>Исследование уровня лизоцима в слезе</v>
          </cell>
        </row>
        <row r="2275">
          <cell r="B2275" t="str">
            <v>Исследование уровня иммуноглобулинов в слезе</v>
          </cell>
        </row>
        <row r="2276">
          <cell r="B2276" t="str">
            <v>Исследование уровня глюкозы в отделяемом из носа</v>
          </cell>
        </row>
        <row r="2277">
          <cell r="B2277" t="str">
            <v>Исследование аминокислот и метаболитов в моче</v>
          </cell>
        </row>
        <row r="2278">
          <cell r="B2278" t="str">
            <v>Определение белка в моче</v>
          </cell>
        </row>
        <row r="2279">
          <cell r="B2279" t="str">
            <v>Определение альбумина в моче</v>
          </cell>
        </row>
        <row r="2280">
          <cell r="B2280" t="str">
            <v>Определение количества белка в суточной моче</v>
          </cell>
        </row>
        <row r="2281">
          <cell r="B2281" t="str">
            <v>Обнаружение миоглобина в моче</v>
          </cell>
        </row>
        <row r="2282">
          <cell r="B2282" t="str">
            <v>Обнаружение гемоглобина в моче</v>
          </cell>
        </row>
        <row r="2283">
          <cell r="B2283" t="str">
            <v>Исследование уровня креатинина в моче</v>
          </cell>
        </row>
        <row r="2284">
          <cell r="B2284" t="str">
            <v>Обнаружение желчных пигментов в моче</v>
          </cell>
        </row>
        <row r="2285">
          <cell r="B2285" t="str">
            <v>Исследование уровня порфиринов и их производных в моче</v>
          </cell>
        </row>
        <row r="2286">
          <cell r="B2286" t="str">
            <v>Исследование уровня мочевины в моче</v>
          </cell>
        </row>
        <row r="2287">
          <cell r="B2287" t="str">
            <v>Исследование уровня мочевой кислоты в моче</v>
          </cell>
        </row>
        <row r="2288">
          <cell r="B2288" t="str">
            <v>Исследование уровня глюкозы в моче</v>
          </cell>
        </row>
        <row r="2289">
          <cell r="B2289" t="str">
            <v>Исследование уровня кальция в моче</v>
          </cell>
        </row>
        <row r="2290">
          <cell r="B2290" t="str">
            <v>Исследование уровня калия в моче</v>
          </cell>
        </row>
        <row r="2291">
          <cell r="B2291" t="str">
            <v>Исследование уровня натрия в моче</v>
          </cell>
        </row>
        <row r="2292">
          <cell r="B2292" t="str">
            <v>Обнаружение кетоновых тел в моче</v>
          </cell>
        </row>
        <row r="2293">
          <cell r="B2293" t="str">
            <v>Обнаружение кетоновых тел в моче экспресс-методом</v>
          </cell>
        </row>
        <row r="2294">
          <cell r="B2294" t="str">
            <v>Исследование уровня лекарственных препаратов и их метаболитов в моче</v>
          </cell>
        </row>
        <row r="2295">
          <cell r="B2295" t="str">
            <v>Определение концентрации водородных ионов (pH) мочи</v>
          </cell>
        </row>
        <row r="2296">
          <cell r="B2296" t="str">
            <v>Анализ минерального состава мочевых камней</v>
          </cell>
        </row>
        <row r="2297">
          <cell r="B2297" t="str">
            <v>Определение осмолярности мочи</v>
          </cell>
        </row>
        <row r="2298">
          <cell r="B2298" t="str">
            <v>Обнаружение эритроцитов (гемоглобина) в моче</v>
          </cell>
        </row>
        <row r="2299">
          <cell r="B2299" t="str">
            <v>Исследование уровня эстрогенов в моче</v>
          </cell>
        </row>
        <row r="2300">
          <cell r="B2300" t="str">
            <v>Определение гемосидерина в моче</v>
          </cell>
        </row>
        <row r="2301">
          <cell r="B2301" t="str">
            <v>Исследование уровня экскреции гормонов мозгового слоя надпочечников в моче</v>
          </cell>
        </row>
        <row r="2302">
          <cell r="B2302" t="str">
            <v>Исследование уровня фосфора в моче</v>
          </cell>
        </row>
        <row r="2303">
          <cell r="B2303" t="str">
            <v>Определение активности альфа-амилазы в моче</v>
          </cell>
        </row>
        <row r="2304">
          <cell r="B2304" t="str">
            <v>Исследование мочи на белок Бенс-Джонса</v>
          </cell>
        </row>
        <row r="2305">
          <cell r="B2305" t="str">
            <v>Исследование мочи на хорионический гонадотропин</v>
          </cell>
        </row>
        <row r="2306">
          <cell r="B2306" t="str">
            <v>Исследование парапротеинов в моче</v>
          </cell>
        </row>
        <row r="2307">
          <cell r="B2307" t="str">
            <v>Исследование моноклональности иммуноглобулинов в моче методом иммунофиксации</v>
          </cell>
        </row>
        <row r="2308">
          <cell r="B2308" t="str">
            <v>Исследование моноклональности легких цепей иммуноглобулинов в моче методом иммунофиксации</v>
          </cell>
        </row>
        <row r="2309">
          <cell r="B2309" t="str">
            <v>Определение содержания свободных легких цепей каппа в моче</v>
          </cell>
        </row>
        <row r="2310">
          <cell r="B2310" t="str">
            <v>Исследование уровня фенилаланина в моче</v>
          </cell>
        </row>
        <row r="2311">
          <cell r="B2311" t="str">
            <v>Исследование уровня билирубина в моче</v>
          </cell>
        </row>
        <row r="2312">
          <cell r="B2312" t="str">
            <v>Исследование уровня фенилпировиноградной кислоты в моче (проба Фелинга)</v>
          </cell>
        </row>
        <row r="2313">
          <cell r="B2313" t="str">
            <v>Исследование уровня катехоламинов в моче</v>
          </cell>
        </row>
        <row r="2314">
          <cell r="B2314" t="str">
            <v>Исследование уровня метанефринов в моче</v>
          </cell>
        </row>
        <row r="2315">
          <cell r="B2315" t="str">
            <v>Исследование уровня норметанефринов в моче</v>
          </cell>
        </row>
        <row r="2316">
          <cell r="B2316" t="str">
            <v>Исследование уровня свободного кортизола в моче</v>
          </cell>
        </row>
        <row r="2317">
          <cell r="B2317" t="str">
            <v>Исследование уровня 17-гидроксикортикостероидов (17-OKC) в моче</v>
          </cell>
        </row>
        <row r="2318">
          <cell r="B2318" t="str">
            <v>Исследование уровня альдостерона в моче</v>
          </cell>
        </row>
        <row r="2319">
          <cell r="B2319" t="str">
            <v>Исследование уровня индикана в моче</v>
          </cell>
        </row>
        <row r="2320">
          <cell r="B2320" t="str">
            <v>Исследование уровня нитритов в моче</v>
          </cell>
        </row>
        <row r="2321">
          <cell r="B2321" t="str">
            <v>Исследование уровня ванилилминдальной кислоты в моче</v>
          </cell>
        </row>
        <row r="2322">
          <cell r="B2322" t="str">
            <v>Исследование уровня гомованилиновой кислоты в моче</v>
          </cell>
        </row>
        <row r="2323">
          <cell r="B2323" t="str">
            <v>Исследование уровня 5-гидроксииндолуксусной кислоты (5-ОИУК) в моче</v>
          </cell>
        </row>
        <row r="2324">
          <cell r="B2324" t="str">
            <v>Исследование уровня свободного и общего эстрадиола в моче</v>
          </cell>
        </row>
        <row r="2325">
          <cell r="B2325" t="str">
            <v>Исследование уровня свободного эстриола в моче</v>
          </cell>
        </row>
        <row r="2326">
          <cell r="B2326" t="str">
            <v>Исследование уровня эстрона в моче</v>
          </cell>
        </row>
        <row r="2327">
          <cell r="B2327" t="str">
            <v>Исследование уровня прогестерона в моче</v>
          </cell>
        </row>
        <row r="2328">
          <cell r="B2328" t="str">
            <v>Исследование уровня общего тестостерона в моче</v>
          </cell>
        </row>
        <row r="2329">
          <cell r="B2329" t="str">
            <v>Исследование уровня дегидроэпианростерона в моче</v>
          </cell>
        </row>
        <row r="2330">
          <cell r="B2330" t="str">
            <v>Исследование уровня дельта-аминолевуленовой кислоты (АЛК) в моче</v>
          </cell>
        </row>
        <row r="2331">
          <cell r="B2331" t="str">
            <v>Исследование уровня диеновых конъюгатов мочи</v>
          </cell>
        </row>
        <row r="2332">
          <cell r="B2332" t="str">
            <v>Исследование уровня малонового диальгида мочи</v>
          </cell>
        </row>
        <row r="2333">
          <cell r="B2333" t="str">
            <v>Исследование уровня антигенов переходноклеточных раков в моче</v>
          </cell>
        </row>
        <row r="2334">
          <cell r="B2334" t="str">
            <v>Определение психоактивных веществ в моче</v>
          </cell>
        </row>
        <row r="2335">
          <cell r="B2335" t="str">
            <v>Количественное определение одной группы психоактивных веществ, в том числе наркотических средств и психотропных веществ, их метаболитов в моче иммунохимическим методом</v>
          </cell>
        </row>
        <row r="2336">
          <cell r="B2336" t="str">
            <v>Исследование уровня лютеинизирующего гормона в моче</v>
          </cell>
        </row>
        <row r="2337">
          <cell r="B2337" t="str">
            <v>Исследование уровня лютеинизирующего гормона в моче экспресс-методом</v>
          </cell>
        </row>
        <row r="2338">
          <cell r="B2338" t="str">
            <v>Исследование уровня C-концевых телопептидов в моче</v>
          </cell>
        </row>
        <row r="2339">
          <cell r="B2339" t="str">
            <v>Исследование уровня галогенпроизводных алифатических и ароматических углеводородов в моче</v>
          </cell>
        </row>
        <row r="2340">
          <cell r="B2340" t="str">
            <v>Исследование уровня этанола, метанола в моче</v>
          </cell>
        </row>
        <row r="2341">
          <cell r="B2341" t="str">
            <v>Исследование уровня 2-пропанола, сивушных масел, других спиртов в моче</v>
          </cell>
        </row>
        <row r="2342">
          <cell r="B2342" t="str">
            <v>Исследование уровня гликолей и их эфиров в моче</v>
          </cell>
        </row>
        <row r="2343">
          <cell r="B2343" t="str">
            <v>Количественное определение этанола в моче методом газовой хроматографии</v>
          </cell>
        </row>
        <row r="2344">
          <cell r="B2344" t="str">
            <v>Исследование уровня металлов в моче</v>
          </cell>
        </row>
        <row r="2345">
          <cell r="B2345" t="str">
            <v>Исследование уровня щелочных и щелочноземельных металлов в моче</v>
          </cell>
        </row>
        <row r="2346">
          <cell r="B2346" t="str">
            <v>Исследование уровня свинца в моче</v>
          </cell>
        </row>
        <row r="2347">
          <cell r="B2347" t="str">
            <v>Исследование уровня свинца в моче методом атомно-абсорбционной спектроскопии</v>
          </cell>
        </row>
        <row r="2348">
          <cell r="B2348" t="str">
            <v>Исследование уровня пестицидов в моче</v>
          </cell>
        </row>
        <row r="2349">
          <cell r="B2349" t="str">
            <v>Исследование уровня фосфорорганических пестицидов в моче</v>
          </cell>
        </row>
        <row r="2350">
          <cell r="B2350" t="str">
            <v>Исследование уровня оксипролина в моче</v>
          </cell>
        </row>
        <row r="2351">
          <cell r="B2351" t="str">
            <v>Исследование уровня дезоксипиридинолина в моче</v>
          </cell>
        </row>
        <row r="2352">
          <cell r="B2352" t="str">
            <v>Исследование уровня йода в моче</v>
          </cell>
        </row>
        <row r="2353">
          <cell r="B2353" t="str">
            <v>Определение N-концевого телопептида в моче</v>
          </cell>
        </row>
        <row r="2354">
          <cell r="B2354" t="str">
            <v>Исследование уровня хлоридов в моче</v>
          </cell>
        </row>
        <row r="2355">
          <cell r="B2355" t="str">
            <v>Количественное определение котинина в моче</v>
          </cell>
        </row>
        <row r="2356">
          <cell r="B2356" t="str">
            <v>Количественное определение этилглюкуронида в моче</v>
          </cell>
        </row>
        <row r="2357">
          <cell r="B2357" t="str">
            <v>Исследование уровня бора в моче</v>
          </cell>
        </row>
        <row r="2358">
          <cell r="B2358" t="str">
            <v>Исследование уровня бора в моче методом атомно-абсорбционной спектроскопии</v>
          </cell>
        </row>
        <row r="2359">
          <cell r="B2359" t="str">
            <v>Исследование уровня алюминия в моче</v>
          </cell>
        </row>
        <row r="2360">
          <cell r="B2360" t="str">
            <v>Исследование уровня алюминия в моче методом атомно-абсорбционной спектроскопии</v>
          </cell>
        </row>
        <row r="2361">
          <cell r="B2361" t="str">
            <v>Исследование уровня кремния в моче</v>
          </cell>
        </row>
        <row r="2362">
          <cell r="B2362" t="str">
            <v>Исследование уровня кремния в моче методом атомно-абсорбционной спектроскопии</v>
          </cell>
        </row>
        <row r="2363">
          <cell r="B2363" t="str">
            <v>Исследование уровня титана в моче</v>
          </cell>
        </row>
        <row r="2364">
          <cell r="B2364" t="str">
            <v>Исследование уровня титана в моче методом атомно-абсорбционной спектроскопии</v>
          </cell>
        </row>
        <row r="2365">
          <cell r="B2365" t="str">
            <v>Исследование уровня хрома в моче</v>
          </cell>
        </row>
        <row r="2366">
          <cell r="B2366" t="str">
            <v>Исследование уровня хрома в моче методом атомно-абсорбционной спектроскопии</v>
          </cell>
        </row>
        <row r="2367">
          <cell r="B2367" t="str">
            <v>Исследование уровня марганца в моче</v>
          </cell>
        </row>
        <row r="2368">
          <cell r="B2368" t="str">
            <v>Исследование уровня марганца в моче методом атомно-абсорбционной спектроскопии</v>
          </cell>
        </row>
        <row r="2369">
          <cell r="B2369" t="str">
            <v>Исследование уровня кобальта в моче</v>
          </cell>
        </row>
        <row r="2370">
          <cell r="B2370" t="str">
            <v>Исследование уровня кобальта в моче методом атомно-абсорбционной спектроскопии</v>
          </cell>
        </row>
        <row r="2371">
          <cell r="B2371" t="str">
            <v>Исследование уровня никеля в моче</v>
          </cell>
        </row>
        <row r="2372">
          <cell r="B2372" t="str">
            <v>Исследование уровня никеля в моче методом атомно-абсорбционной спектроскопии</v>
          </cell>
        </row>
        <row r="2373">
          <cell r="B2373" t="str">
            <v>Исследование уровня меди в моче</v>
          </cell>
        </row>
        <row r="2374">
          <cell r="B2374" t="str">
            <v>Исследование уровня меди в моче методом атомно-абсорбционной спектроскопии</v>
          </cell>
        </row>
        <row r="2375">
          <cell r="B2375" t="str">
            <v>Исследование уровня цинка в моче</v>
          </cell>
        </row>
        <row r="2376">
          <cell r="B2376" t="str">
            <v>Исследование уровня цинка в моче методом атомно-абсорбционной спектроскопии</v>
          </cell>
        </row>
        <row r="2377">
          <cell r="B2377" t="str">
            <v>Исследование уровня мышьяка в моче</v>
          </cell>
        </row>
        <row r="2378">
          <cell r="B2378" t="str">
            <v>Исследование уровня мышьяка в моче методом атомно-абсорбционной спектроскопии</v>
          </cell>
        </row>
        <row r="2379">
          <cell r="B2379" t="str">
            <v>Исследование уровня селена в моче</v>
          </cell>
        </row>
        <row r="2380">
          <cell r="B2380" t="str">
            <v>Исследование уровня селена в моче методом атомно-абсорбционной спектроскопии</v>
          </cell>
        </row>
        <row r="2381">
          <cell r="B2381" t="str">
            <v>Исследование уровня молибдена в моче</v>
          </cell>
        </row>
        <row r="2382">
          <cell r="B2382" t="str">
            <v>Исследование уровня молибдена в моче методом атомно-абсорбционной спектроскопии</v>
          </cell>
        </row>
        <row r="2383">
          <cell r="B2383" t="str">
            <v>Исследование уровня кадмия в моче</v>
          </cell>
        </row>
        <row r="2384">
          <cell r="B2384" t="str">
            <v>Исследование уровня кадмия в моче методом атомно-абсорбционной спектроскопии</v>
          </cell>
        </row>
        <row r="2385">
          <cell r="B2385" t="str">
            <v>Исследование уровня сурьмы в моче</v>
          </cell>
        </row>
        <row r="2386">
          <cell r="B2386" t="str">
            <v>Исследование уровня сурьмы в моче методом атомно-абсорбционной спектроскопии</v>
          </cell>
        </row>
        <row r="2387">
          <cell r="B2387" t="str">
            <v>Исследование уровня ртути в моче</v>
          </cell>
        </row>
        <row r="2388">
          <cell r="B2388" t="str">
            <v>Исследование уровня ртути в моче методом атомно-абсорбционной спектроскопии</v>
          </cell>
        </row>
        <row r="2389">
          <cell r="B2389" t="str">
            <v>Экспресс-диагностика общего, рода и видов эндотоксинов в моче</v>
          </cell>
        </row>
        <row r="2390">
          <cell r="B2390" t="str">
            <v>Исследование уровня антигена рака простаты 3 (PCA3) в моче</v>
          </cell>
        </row>
        <row r="2391">
          <cell r="B2391" t="str">
            <v>Исследование уровня альфа-фетопротеина в амниотической жидкости</v>
          </cell>
        </row>
        <row r="2392">
          <cell r="B2392" t="str">
            <v>Исследование амниотической жидкости на гормоны, их предшественники и метаболиты плаценты и фетоплацентарного комплекса</v>
          </cell>
        </row>
        <row r="2393">
          <cell r="B2393" t="str">
            <v>Исследование уровня свободного эстриола в амниотической жидкости</v>
          </cell>
        </row>
        <row r="2394">
          <cell r="B2394" t="str">
            <v>Исследование уровня хорионического гонадотропина (бета-субъединица) в амниотической жидкости</v>
          </cell>
        </row>
        <row r="2395">
          <cell r="B2395" t="str">
            <v>Определение активности амилазы в перитонеальной жидкости</v>
          </cell>
        </row>
        <row r="2396">
          <cell r="B2396" t="str">
            <v>Исследование уровня 17-гидроксипрогестерона в амниотической жидкости</v>
          </cell>
        </row>
        <row r="2397">
          <cell r="B2397" t="str">
            <v>Экспресс-диагностика общего, рода и видов эндотоксинов в экссудате</v>
          </cell>
        </row>
        <row r="2398">
          <cell r="B2398" t="str">
            <v>Экспресс-диагностика общего, рода и видов эндотоксинов в гнойном отделяемом</v>
          </cell>
        </row>
        <row r="2399">
          <cell r="B2399" t="str">
            <v>Интраоперационная ультразвуковая флоуметрия</v>
          </cell>
        </row>
        <row r="2400">
          <cell r="B2400" t="str">
            <v>Интраоперационная лазерная допплеровская флоуметрия миокарда</v>
          </cell>
        </row>
        <row r="2401">
          <cell r="B2401" t="str">
            <v>Визуальный осмотр кишечника при операции</v>
          </cell>
        </row>
        <row r="2402">
          <cell r="B2402" t="str">
            <v>Преимплантационная генетическая диагностика эмбриона</v>
          </cell>
        </row>
        <row r="2403">
          <cell r="B2403" t="str">
            <v>Интраоперационное электрофизиологическое исследование головного и спинного мозга</v>
          </cell>
        </row>
        <row r="2404">
          <cell r="B2404" t="str">
            <v>Интраоперационное электрофизиологическое исследование периферических нервов</v>
          </cell>
        </row>
        <row r="2405">
          <cell r="B2405" t="str">
            <v>Интраоперационная телеметрия кохлеарного импланта</v>
          </cell>
        </row>
        <row r="2406">
          <cell r="B2406" t="str">
            <v>Интраоперационная рефлексометрия с кохлеарным имплантом</v>
          </cell>
        </row>
        <row r="2407">
          <cell r="B2407" t="str">
            <v>Интраоперационная телеметрия нервного ответа с кохлеарным имплантом</v>
          </cell>
        </row>
        <row r="2408">
          <cell r="B2408" t="str">
            <v>Телеметрия кохлеарного импланта</v>
          </cell>
        </row>
        <row r="2409">
          <cell r="B2409" t="str">
            <v>Макроскопическое исследование удаленного операционного материала</v>
          </cell>
        </row>
        <row r="2410">
          <cell r="B2410" t="str">
            <v>Интраоперационная флюоресцентная диагностика распространенности опухолевого роста</v>
          </cell>
        </row>
        <row r="2411">
          <cell r="B2411" t="str">
            <v>Скрининг-исследование на аппаратно-программном комплексе уровня психофизиологического и соматического здоровья, функциональных и адаптивных резервов организма</v>
          </cell>
        </row>
        <row r="2412">
          <cell r="B2412" t="str">
            <v>Биопсия кожи</v>
          </cell>
        </row>
        <row r="2413">
          <cell r="B2413" t="str">
            <v>Подкожное введение лекарственных препаратов</v>
          </cell>
        </row>
        <row r="2414">
          <cell r="B2414" t="str">
            <v>Внутрикожное введение лекарственных препаратов</v>
          </cell>
        </row>
        <row r="2415">
          <cell r="B2415" t="str">
            <v>Внутрикожная проба с туберкулезным аллергеном</v>
          </cell>
        </row>
        <row r="2416">
          <cell r="B2416" t="str">
            <v>Биопсия узелков, тофусов</v>
          </cell>
        </row>
        <row r="2417">
          <cell r="B2417" t="str">
            <v>Получение материала для бактериологического исследования пунктата (биоптата) пролежня</v>
          </cell>
        </row>
        <row r="2418">
          <cell r="B2418" t="str">
            <v>Биопсия тканей пролежня</v>
          </cell>
        </row>
        <row r="2419">
          <cell r="B2419" t="str">
            <v>Пункция пролежня</v>
          </cell>
        </row>
        <row r="2420">
          <cell r="B2420" t="str">
            <v>Соскоб кожи</v>
          </cell>
        </row>
        <row r="2421">
          <cell r="B2421" t="str">
            <v>Инъекционное введение лекарственных препаратов в очаг поражения кожи</v>
          </cell>
        </row>
        <row r="2422">
          <cell r="B2422" t="str">
            <v>Введение искусственных имплантатов в мягкие ткани</v>
          </cell>
        </row>
        <row r="2423">
          <cell r="B2423" t="str">
            <v>Введение искусственных наполнителей в мягкие ткани с целью коррекции формы</v>
          </cell>
        </row>
        <row r="2424">
          <cell r="B2424" t="str">
            <v>Накожное применение лекарственных препаратов</v>
          </cell>
        </row>
        <row r="2425">
          <cell r="B2425" t="str">
            <v>Установка подкожного катетера</v>
          </cell>
        </row>
        <row r="2426">
          <cell r="B2426" t="str">
            <v>Получение мазка-отпечатка с поверхности кожи</v>
          </cell>
        </row>
        <row r="2427">
          <cell r="B2427" t="str">
            <v>Пункция гнойного очага</v>
          </cell>
        </row>
        <row r="2428">
          <cell r="B2428" t="str">
            <v>Взятие образца биологического материала из очагов поражения на патологический грибок</v>
          </cell>
        </row>
        <row r="2429">
          <cell r="B2429" t="str">
            <v>Получение соскоба с эрозивно-язвенных элементов кожи и слизистых оболочек</v>
          </cell>
        </row>
        <row r="2430">
          <cell r="B2430" t="str">
            <v>Биопсия мышцы</v>
          </cell>
        </row>
        <row r="2431">
          <cell r="B2431" t="str">
            <v>Внутримышечное введение лекарственных препаратов</v>
          </cell>
        </row>
        <row r="2432">
          <cell r="B2432" t="str">
            <v>Биопсия кости</v>
          </cell>
        </row>
        <row r="2433">
          <cell r="B2433" t="str">
            <v>Трепанбиопсия длинных костей под контролем компьютерной томографии</v>
          </cell>
        </row>
        <row r="2434">
          <cell r="B2434" t="str">
            <v>Трепанбиопсия костей позвоночника под контролем компьютерной томографии</v>
          </cell>
        </row>
        <row r="2435">
          <cell r="B2435" t="str">
            <v>Трепанбиопсия костей таза под контролем компьютерной томографии</v>
          </cell>
        </row>
        <row r="2436">
          <cell r="B2436" t="str">
            <v>Пункция синусов</v>
          </cell>
        </row>
        <row r="2437">
          <cell r="B2437" t="str">
            <v>Внутрикостное введение лекарственных препаратов</v>
          </cell>
        </row>
        <row r="2438">
          <cell r="B2438" t="str">
            <v>Биопсия тканей сустава</v>
          </cell>
        </row>
        <row r="2439">
          <cell r="B2439" t="str">
            <v>Зондирование сустава</v>
          </cell>
        </row>
        <row r="2440">
          <cell r="B2440" t="str">
            <v>Диагностическая аспирация сустава</v>
          </cell>
        </row>
        <row r="2441">
          <cell r="B2441" t="str">
            <v>Внутрисуставное введение лекарственных препаратов</v>
          </cell>
        </row>
        <row r="2442">
          <cell r="B2442" t="str">
            <v>Пункция синовиальной сумки сустава</v>
          </cell>
        </row>
        <row r="2443">
          <cell r="B2443" t="str">
            <v>Пункция синовиальной сумки сустава под контролем ультразвукового исследования</v>
          </cell>
        </row>
        <row r="2444">
          <cell r="B2444" t="str">
            <v>Околосуставное введение лекарственных препаратов</v>
          </cell>
        </row>
        <row r="2445">
          <cell r="B2445" t="str">
            <v>Промывание (ирригация) сустава</v>
          </cell>
        </row>
        <row r="2446">
          <cell r="B2446" t="str">
            <v>Взятие крови из пальца</v>
          </cell>
        </row>
        <row r="2447">
          <cell r="B2447" t="str">
            <v>Получение цитологического препарата костного мозга путем пункции</v>
          </cell>
        </row>
        <row r="2448">
          <cell r="B2448" t="str">
            <v>Получение гистологического препарата костного мозга</v>
          </cell>
        </row>
        <row r="2449">
          <cell r="B2449" t="str">
            <v>Установка системы длительного мониторинга глюкозы крови</v>
          </cell>
        </row>
        <row r="2450">
          <cell r="B2450" t="str">
            <v>Установка инсулиновой помпы</v>
          </cell>
        </row>
        <row r="2451">
          <cell r="B2451" t="str">
            <v>Замена инсулиновой помпы</v>
          </cell>
        </row>
        <row r="2452">
          <cell r="B2452" t="str">
            <v>Замена сенсоров системы длительного мониторинга глюкозы крови в инсулиновой помпе</v>
          </cell>
        </row>
        <row r="2453">
          <cell r="B2453" t="str">
            <v>Получение цитологического препарата лимфатического узла</v>
          </cell>
        </row>
        <row r="2454">
          <cell r="B2454" t="str">
            <v>Пункция лимфатического узла под контролем ультразвукового исследования</v>
          </cell>
        </row>
        <row r="2455">
          <cell r="B2455" t="str">
            <v>Биопсия лимфатического узла</v>
          </cell>
        </row>
        <row r="2456">
          <cell r="B2456" t="str">
            <v>Биопсия лимфатического узла под контролем ультразвукового исследования</v>
          </cell>
        </row>
        <row r="2457">
          <cell r="B2457" t="str">
            <v>Биопсия лимфатического узла с использованием видеоэндоскопических технологий</v>
          </cell>
        </row>
        <row r="2458">
          <cell r="B2458" t="str">
            <v>Биопсия лимфатического узла интраоперационная</v>
          </cell>
        </row>
        <row r="2459">
          <cell r="B2459" t="str">
            <v>Пункция лимфатического узла</v>
          </cell>
        </row>
        <row r="2460">
          <cell r="B2460" t="str">
            <v>Биопсия слизистой полости рта</v>
          </cell>
        </row>
        <row r="2461">
          <cell r="B2461" t="str">
            <v>Биопсия языка</v>
          </cell>
        </row>
        <row r="2462">
          <cell r="B2462" t="str">
            <v>Биопсия миндалины, зева и аденоидов</v>
          </cell>
        </row>
        <row r="2463">
          <cell r="B2463" t="str">
            <v>Биопсия глотки, десны и язычка</v>
          </cell>
        </row>
        <row r="2464">
          <cell r="B2464" t="str">
            <v>Биопсия слизистой преддверия полости рта</v>
          </cell>
        </row>
        <row r="2465">
          <cell r="B2465" t="str">
            <v>Биопсия пульпы</v>
          </cell>
        </row>
        <row r="2466">
          <cell r="B2466" t="str">
            <v>Биопсия тканей губы</v>
          </cell>
        </row>
        <row r="2467">
          <cell r="B2467" t="str">
            <v>Пункция кисты полости рта</v>
          </cell>
        </row>
        <row r="2468">
          <cell r="B2468" t="str">
            <v>Бужирование протоков слюнных желез</v>
          </cell>
        </row>
        <row r="2469">
          <cell r="B2469" t="str">
            <v>Введение лекарственных препаратов в пародонтальный карман</v>
          </cell>
        </row>
        <row r="2470">
          <cell r="B2470" t="str">
            <v>Инъекционное введение лекарственных препаратов в челюстно-лицевую область</v>
          </cell>
        </row>
        <row r="2471">
          <cell r="B2471" t="str">
            <v>Глубокое фторирование эмали зуба</v>
          </cell>
        </row>
        <row r="2472">
          <cell r="B2472" t="str">
            <v>Пункция слюнной железы</v>
          </cell>
        </row>
        <row r="2473">
          <cell r="B2473" t="str">
            <v>Пункция тканей полости рта</v>
          </cell>
        </row>
        <row r="2474">
          <cell r="B2474" t="str">
            <v>Пункция языка</v>
          </cell>
        </row>
        <row r="2475">
          <cell r="B2475" t="str">
            <v>Биопсия слизистой ротоглотки</v>
          </cell>
        </row>
        <row r="2476">
          <cell r="B2476" t="str">
            <v>Биопсия слизистой ротоглотки под контролем эндоскопического исследования</v>
          </cell>
        </row>
        <row r="2477">
          <cell r="B2477" t="str">
            <v>Пункция слизистой ротоглотки</v>
          </cell>
        </row>
        <row r="2478">
          <cell r="B2478" t="str">
            <v>Пункция губы</v>
          </cell>
        </row>
        <row r="2479">
          <cell r="B2479" t="str">
            <v>Пункция патологического образования слизистой преддверия полости рта</v>
          </cell>
        </row>
        <row r="2480">
          <cell r="B2480" t="str">
            <v>Биопсия слюнной железы</v>
          </cell>
        </row>
        <row r="2481">
          <cell r="B2481" t="str">
            <v>Биопсия околоушной слюнной железы</v>
          </cell>
        </row>
        <row r="2482">
          <cell r="B2482" t="str">
            <v>Получение содержимого пародонтального кармана</v>
          </cell>
        </row>
        <row r="2483">
          <cell r="B2483" t="str">
            <v>Аппликация лекарственного препарата на слизистую оболочку полости рта</v>
          </cell>
        </row>
        <row r="2484">
          <cell r="B2484" t="str">
            <v>Применение метода серебрения зуба</v>
          </cell>
        </row>
        <row r="2485">
          <cell r="B2485" t="str">
            <v>Местное применение реминерализующих препаратов в области зуба</v>
          </cell>
        </row>
        <row r="2486">
          <cell r="B2486" t="str">
            <v>Промывание протока слюнной железы</v>
          </cell>
        </row>
        <row r="2487">
          <cell r="B2487" t="str">
            <v>Взятие образца биологического материала из очагов поражения органов рта</v>
          </cell>
        </row>
        <row r="2488">
          <cell r="B2488" t="str">
            <v>Наложение девитализирующей пасты</v>
          </cell>
        </row>
        <row r="2489">
          <cell r="B2489" t="str">
            <v>Биопсия слизистой оболочки гортани</v>
          </cell>
        </row>
        <row r="2490">
          <cell r="B2490" t="str">
            <v>Биопсия тканей гортани под контролем ларингоскопического исследования</v>
          </cell>
        </row>
        <row r="2491">
          <cell r="B2491" t="str">
            <v>Биопсия слизистой оболочки полости носа</v>
          </cell>
        </row>
        <row r="2492">
          <cell r="B2492" t="str">
            <v>Биопсия слизистой оболочки носоглотки</v>
          </cell>
        </row>
        <row r="2493">
          <cell r="B2493" t="str">
            <v>Биопсия слизистой оболочки носоглотки под контролем эндоскопического исследования</v>
          </cell>
        </row>
        <row r="2494">
          <cell r="B2494" t="str">
            <v>Пункция околоносовых пазух</v>
          </cell>
        </row>
        <row r="2495">
          <cell r="B2495" t="str">
            <v>Внутриносовые блокады</v>
          </cell>
        </row>
        <row r="2496">
          <cell r="B2496" t="str">
            <v>Глоточные блокады с введением лекарственных препаратов</v>
          </cell>
        </row>
        <row r="2497">
          <cell r="B2497" t="str">
            <v>Заушные блокады с лекарственными препаратами</v>
          </cell>
        </row>
        <row r="2498">
          <cell r="B2498" t="str">
            <v>Биопсия слизистой гортаноглотки</v>
          </cell>
        </row>
        <row r="2499">
          <cell r="B2499" t="str">
            <v>Биопсия слизистой гортаноглотки под контролем эндоскопического исследования</v>
          </cell>
        </row>
        <row r="2500">
          <cell r="B2500" t="str">
            <v>Интубация трахеи</v>
          </cell>
        </row>
        <row r="2501">
          <cell r="B2501" t="str">
            <v>Получение материала из верхних дыхательных путей</v>
          </cell>
        </row>
        <row r="2502">
          <cell r="B2502" t="str">
            <v>Получение мазков со слизистой оболочки носоглотки</v>
          </cell>
        </row>
        <row r="2503">
          <cell r="B2503" t="str">
            <v>Получение мазков со слизистой оболочки ротоглотки</v>
          </cell>
        </row>
        <row r="2504">
          <cell r="B2504" t="str">
            <v>Установка воздуховода</v>
          </cell>
        </row>
        <row r="2505">
          <cell r="B2505" t="str">
            <v>Биопсия тканей трахеи</v>
          </cell>
        </row>
        <row r="2506">
          <cell r="B2506" t="str">
            <v>Биопсия тканей трахеи под контролем трахеоскопического исследования</v>
          </cell>
        </row>
        <row r="2507">
          <cell r="B2507" t="str">
            <v>Биопсия слизистой оболочки околоносовых пазух</v>
          </cell>
        </row>
        <row r="2508">
          <cell r="B2508" t="str">
            <v>Биопсия тканей грушевидного кармана</v>
          </cell>
        </row>
        <row r="2509">
          <cell r="B2509" t="str">
            <v>Биопсия тканей грушевидного кармана под контролем эндоскопического исследования</v>
          </cell>
        </row>
        <row r="2510">
          <cell r="B2510" t="str">
            <v>Пункция тканей грушевидного кармана</v>
          </cell>
        </row>
        <row r="2511">
          <cell r="B2511" t="str">
            <v>Пункция слизистой оболочки гортани</v>
          </cell>
        </row>
        <row r="2512">
          <cell r="B2512" t="str">
            <v>Эндоларингеальное введение лекарственных препаратов</v>
          </cell>
        </row>
        <row r="2513">
          <cell r="B2513" t="str">
            <v>Анемизация слизистой носа</v>
          </cell>
        </row>
        <row r="2514">
          <cell r="B2514" t="str">
            <v>Промывание околоносовых пазух и носоглотки</v>
          </cell>
        </row>
        <row r="2515">
          <cell r="B2515" t="str">
            <v>Промывание околоносовых пазух и носа методом вакуумного перемещения</v>
          </cell>
        </row>
        <row r="2516">
          <cell r="B2516" t="str">
            <v>Катетеризация придаточных пазух носа</v>
          </cell>
        </row>
        <row r="2517">
          <cell r="B2517" t="str">
            <v>Инстилляция лекарственных препаратов при заболеваниях верхних дыхательных путей</v>
          </cell>
        </row>
        <row r="2518">
          <cell r="B2518" t="str">
            <v>Установка ларингеальной маски</v>
          </cell>
        </row>
        <row r="2519">
          <cell r="B2519" t="str">
            <v>Биопсия трансторакальная легкого рентгенохирургическая</v>
          </cell>
        </row>
        <row r="2520">
          <cell r="B2520" t="str">
            <v>Биопсия легких при бронхоскопии</v>
          </cell>
        </row>
        <row r="2521">
          <cell r="B2521" t="str">
            <v>Биопсия легкого трансбронхиальная рентгенохирургическая</v>
          </cell>
        </row>
        <row r="2522">
          <cell r="B2522" t="str">
            <v>Биопсия аспирационная из нижних дыхательных путей</v>
          </cell>
        </row>
        <row r="2523">
          <cell r="B2523" t="str">
            <v>Пункция плевральной полости</v>
          </cell>
        </row>
        <row r="2524">
          <cell r="B2524" t="str">
            <v>Внутриплевральное введение лекарственных препаратов</v>
          </cell>
        </row>
        <row r="2525">
          <cell r="B2525" t="str">
            <v>Пункция плевральной полости под контролем ультразвукового исследования</v>
          </cell>
        </row>
        <row r="2526">
          <cell r="B2526" t="str">
            <v>Открытая биопсия легкого</v>
          </cell>
        </row>
        <row r="2527">
          <cell r="B2527" t="str">
            <v>Бронхо-альвеолярный лаваж</v>
          </cell>
        </row>
        <row r="2528">
          <cell r="B2528" t="str">
            <v>Эндотрахеальное введение лекарственных препаратов</v>
          </cell>
        </row>
        <row r="2529">
          <cell r="B2529" t="str">
            <v>Ингаляторное введение лекарственных препаратов и кислорода</v>
          </cell>
        </row>
        <row r="2530">
          <cell r="B2530" t="str">
            <v>Ингаляторное введение лекарственных препаратов через небулайзер</v>
          </cell>
        </row>
        <row r="2531">
          <cell r="B2531" t="str">
            <v>Биопсия трахеи, бронхов при бронхоскопии</v>
          </cell>
        </row>
        <row r="2532">
          <cell r="B2532" t="str">
            <v>Биопсия эксцизионная трахеи, бронхов рентгенохирургическая</v>
          </cell>
        </row>
        <row r="2533">
          <cell r="B2533" t="str">
            <v>Эндобронхиальное введение лекарственных препаратов при бронхоскопии</v>
          </cell>
        </row>
        <row r="2534">
          <cell r="B2534" t="str">
            <v>Получение материала из нижних дыхательных путей и легочной ткани</v>
          </cell>
        </row>
        <row r="2535">
          <cell r="B2535" t="str">
            <v>Получение мокроты</v>
          </cell>
        </row>
        <row r="2536">
          <cell r="B2536" t="str">
            <v>Получение индуцированной мокроты</v>
          </cell>
        </row>
        <row r="2537">
          <cell r="B2537" t="str">
            <v>Получение фаринго-трахеальных аспиратов</v>
          </cell>
        </row>
        <row r="2538">
          <cell r="B2538" t="str">
            <v>Получение бронхо-альвеолярного лаважа</v>
          </cell>
        </row>
        <row r="2539">
          <cell r="B2539" t="str">
            <v>Получение трахео-бронхиального смыва</v>
          </cell>
        </row>
        <row r="2540">
          <cell r="B2540" t="str">
            <v>Интубация бронхов раздельная</v>
          </cell>
        </row>
        <row r="2541">
          <cell r="B2541" t="str">
            <v>Биопсия плевры</v>
          </cell>
        </row>
        <row r="2542">
          <cell r="B2542" t="str">
            <v>Дренирование плевральных полостей у посмертного донора после остановки сердечной деятельности для локального охлаждения легких</v>
          </cell>
        </row>
        <row r="2543">
          <cell r="B2543" t="str">
            <v>Чрезвенозная катетеризация сердца</v>
          </cell>
        </row>
        <row r="2544">
          <cell r="B2544" t="str">
            <v>Ретроградная катетеризация левых отделов сердца</v>
          </cell>
        </row>
        <row r="2545">
          <cell r="B2545" t="str">
            <v>Биопсия миокарда</v>
          </cell>
        </row>
        <row r="2546">
          <cell r="B2546" t="str">
            <v>Пункция перикарда</v>
          </cell>
        </row>
        <row r="2547">
          <cell r="B2547" t="str">
            <v>Пункция и дренирование перикарда под контролем ультразвукового исследования</v>
          </cell>
        </row>
        <row r="2548">
          <cell r="B2548" t="str">
            <v>Зондирование камер сердца</v>
          </cell>
        </row>
        <row r="2549">
          <cell r="B2549" t="str">
            <v>Транстрахеальная пункция</v>
          </cell>
        </row>
        <row r="2550">
          <cell r="B2550" t="str">
            <v>Трансбронхиальная пункция</v>
          </cell>
        </row>
        <row r="2551">
          <cell r="B2551" t="str">
            <v>Трансплевральная пункция</v>
          </cell>
        </row>
        <row r="2552">
          <cell r="B2552" t="str">
            <v>Биопсия средостения</v>
          </cell>
        </row>
        <row r="2553">
          <cell r="B2553" t="str">
            <v>Биопсия средостения под контролем ультразвукового исследования</v>
          </cell>
        </row>
        <row r="2554">
          <cell r="B2554" t="str">
            <v>Биопсия средостения под контролем медиастиноскопического ультразвукового исследования</v>
          </cell>
        </row>
        <row r="2555">
          <cell r="B2555" t="str">
            <v>Биопсия средостения транстрахеобронхиальная рентгенохирургическая</v>
          </cell>
        </row>
        <row r="2556">
          <cell r="B2556" t="str">
            <v>Пункция средостения</v>
          </cell>
        </row>
        <row r="2557">
          <cell r="B2557" t="str">
            <v>Катетеризация подключичной и других центральных вен</v>
          </cell>
        </row>
        <row r="2558">
          <cell r="B2558" t="str">
            <v>Катетеризация подключичной и других центральных вен с использованием туннельного катетера</v>
          </cell>
        </row>
        <row r="2559">
          <cell r="B2559" t="str">
            <v>Имплантация подкожной венозной порт системы</v>
          </cell>
        </row>
        <row r="2560">
          <cell r="B2560" t="str">
            <v>Замена центрального венозного катетера с использованием проводника</v>
          </cell>
        </row>
        <row r="2561">
          <cell r="B2561" t="str">
            <v>Замена порта (сегмента) двухпросветного центрального венозного катетера</v>
          </cell>
        </row>
        <row r="2562">
          <cell r="B2562" t="str">
            <v>Катетеризация подключичной и других центральных вен с использованием двухпросветного катетера</v>
          </cell>
        </row>
        <row r="2563">
          <cell r="B2563" t="str">
            <v>Катетеризация подключичной и других центральных вен с использованием двухпросветного манжеточного туннельного катетера</v>
          </cell>
        </row>
        <row r="2564">
          <cell r="B2564" t="str">
            <v>Катетеризация кубитальной и других периферических вен</v>
          </cell>
        </row>
        <row r="2565">
          <cell r="B2565" t="str">
            <v>Внутривенное введение лекарственных препаратов</v>
          </cell>
        </row>
        <row r="2566">
          <cell r="B2566" t="str">
            <v>Непрерывное внутривенное введение лекарственных препаратов</v>
          </cell>
        </row>
        <row r="2567">
          <cell r="B2567" t="str">
            <v>Внутривенное введение лекарственных препаратов для тромболитической терапии</v>
          </cell>
        </row>
        <row r="2568">
          <cell r="B2568" t="str">
            <v>Непрерывное внутривенное длительное (24 ч.) введение лекарственных препаратов - вазодилататоров для лечения заболеваний сердца</v>
          </cell>
        </row>
        <row r="2569">
          <cell r="B2569" t="str">
            <v>Внутрипросветное введение в центральный венозный катетер антисептиков и лекарственных препаратов</v>
          </cell>
        </row>
        <row r="2570">
          <cell r="B2570" t="str">
            <v>Катетеризация пупочных сосудов у новорожденных</v>
          </cell>
        </row>
        <row r="2571">
          <cell r="B2571" t="str">
            <v>Получение венозной крови из пуповины плода</v>
          </cell>
        </row>
        <row r="2572">
          <cell r="B2572" t="str">
            <v>Пункция венозного синуса у новорожденного</v>
          </cell>
        </row>
        <row r="2573">
          <cell r="B2573" t="str">
            <v>Взятие крови из артерии</v>
          </cell>
        </row>
        <row r="2574">
          <cell r="B2574" t="str">
            <v>Внутриартериальное введение лекарственных препаратов</v>
          </cell>
        </row>
        <row r="2575">
          <cell r="B2575" t="str">
            <v>Взятие крови из периферической вены</v>
          </cell>
        </row>
        <row r="2576">
          <cell r="B2576" t="str">
            <v>Катетеризация аорты</v>
          </cell>
        </row>
        <row r="2577">
          <cell r="B2577" t="str">
            <v>Катетеризация органных артерий</v>
          </cell>
        </row>
        <row r="2578">
          <cell r="B2578" t="str">
            <v>Катетеризация артерий конечностей</v>
          </cell>
        </row>
        <row r="2579">
          <cell r="B2579" t="str">
            <v>Взятие крови из центральной вены</v>
          </cell>
        </row>
        <row r="2580">
          <cell r="B2580" t="str">
            <v>Внутривенные инъекции при пребывании пациента в условиях повышенного давления газовой среды в медицинской (водолазной) барокамере</v>
          </cell>
        </row>
        <row r="2581">
          <cell r="B2581" t="str">
            <v>Удаление центрального венозного катетера</v>
          </cell>
        </row>
        <row r="2582">
          <cell r="B2582" t="str">
            <v>Удаление двухпросветного манжеточного туннельного катетера</v>
          </cell>
        </row>
        <row r="2583">
          <cell r="B2583" t="str">
            <v>Удаление двухпросветного центрального венозного катетера</v>
          </cell>
        </row>
        <row r="2584">
          <cell r="B2584" t="str">
            <v>Катетеризация бедренных сосудов для проведения фармако-холодовой перфузии органов брюшной полости</v>
          </cell>
        </row>
        <row r="2585">
          <cell r="B2585" t="str">
            <v>Взятие капиллярной крови</v>
          </cell>
        </row>
        <row r="2586">
          <cell r="B2586" t="str">
            <v>Чрескожная биопсия печени</v>
          </cell>
        </row>
        <row r="2587">
          <cell r="B2587" t="str">
            <v>Биопсия печени под контролем ультразвукового исследования</v>
          </cell>
        </row>
        <row r="2588">
          <cell r="B2588" t="str">
            <v>Чрескожная пункция желчного пузыря</v>
          </cell>
        </row>
        <row r="2589">
          <cell r="B2589" t="str">
            <v>Чрескожная пункция желчного пузыря под контролем ультразвукового исследования</v>
          </cell>
        </row>
        <row r="2590">
          <cell r="B2590" t="str">
            <v>Биопсия печени при помощи лапароскопии</v>
          </cell>
        </row>
        <row r="2591">
          <cell r="B2591" t="str">
            <v>Катетеризация Фатерова соска</v>
          </cell>
        </row>
        <row r="2592">
          <cell r="B2592" t="str">
            <v>Эмболизация печени с использованием лекарственных препаратов</v>
          </cell>
        </row>
        <row r="2593">
          <cell r="B2593" t="str">
            <v>Биопсия печени открытая</v>
          </cell>
        </row>
        <row r="2594">
          <cell r="B2594" t="str">
            <v>Получение биоматериала из просвета общего желчного протока для цитологического исследования</v>
          </cell>
        </row>
        <row r="2595">
          <cell r="B2595" t="str">
            <v>Биопсия поджелудочной железы</v>
          </cell>
        </row>
        <row r="2596">
          <cell r="B2596" t="str">
            <v>Биопсия поджелудочной железы пункционная под контролем ультразвукового исследования</v>
          </cell>
        </row>
        <row r="2597">
          <cell r="B2597" t="str">
            <v>Пункция поджелудочной железы</v>
          </cell>
        </row>
        <row r="2598">
          <cell r="B2598" t="str">
            <v>Пункция поджелудочной железы под контролем ультразвукового исследования</v>
          </cell>
        </row>
        <row r="2599">
          <cell r="B2599" t="str">
            <v>Эмболизация поджелудочной железы с использованием лекарственных препаратов</v>
          </cell>
        </row>
        <row r="2600">
          <cell r="B2600" t="str">
            <v>Биопсия пищевода с помощью эндоскопии</v>
          </cell>
        </row>
        <row r="2601">
          <cell r="B2601" t="str">
            <v>Биопсия желудка с помощью эндоскопии</v>
          </cell>
        </row>
        <row r="2602">
          <cell r="B2602" t="str">
            <v>Биопсия двенадцатиперстной кишки с помощью эндоскопии</v>
          </cell>
        </row>
        <row r="2603">
          <cell r="B2603" t="str">
            <v>Биопсия желудка оперативная</v>
          </cell>
        </row>
        <row r="2604">
          <cell r="B2604" t="str">
            <v>Забор желудочного сока</v>
          </cell>
        </row>
        <row r="2605">
          <cell r="B2605" t="str">
            <v>Беззондовое исследование желудочного сока</v>
          </cell>
        </row>
        <row r="2606">
          <cell r="B2606" t="str">
            <v>Дуоденальное зондирование с анализом содержимого</v>
          </cell>
        </row>
        <row r="2607">
          <cell r="B2607" t="str">
            <v>Промывание желудка</v>
          </cell>
        </row>
        <row r="2608">
          <cell r="B2608" t="str">
            <v>Зондирование желудка</v>
          </cell>
        </row>
        <row r="2609">
          <cell r="B2609" t="str">
            <v>Установка назогастрального зонда</v>
          </cell>
        </row>
        <row r="2610">
          <cell r="B2610" t="str">
            <v>Биопсия тонкой кишки оперативная</v>
          </cell>
        </row>
        <row r="2611">
          <cell r="B2611" t="str">
            <v>Биопсия тонкой кишки эндоскопическая</v>
          </cell>
        </row>
        <row r="2612">
          <cell r="B2612" t="str">
            <v>Установка интестинальной помпы</v>
          </cell>
        </row>
        <row r="2613">
          <cell r="B2613" t="str">
            <v>Замена интестинальной помпы</v>
          </cell>
        </row>
        <row r="2614">
          <cell r="B2614" t="str">
            <v>Биопсия ободочной кишки эндоскопическая</v>
          </cell>
        </row>
        <row r="2615">
          <cell r="B2615" t="str">
            <v>Биопсия ободочной кишки оперативная</v>
          </cell>
        </row>
        <row r="2616">
          <cell r="B2616" t="str">
            <v>Бужирование колостомы</v>
          </cell>
        </row>
        <row r="2617">
          <cell r="B2617" t="str">
            <v>Кишечные орошения минеральной водой и лекарственными препаратами при заболеваниях толстой кишки</v>
          </cell>
        </row>
        <row r="2618">
          <cell r="B2618" t="str">
            <v>Гидроколоновоздействие при заболеваниях толстой кишки</v>
          </cell>
        </row>
        <row r="2619">
          <cell r="B2619" t="str">
            <v>Введение ректальных грязевых тампонов при заболеваниях толстой кишки</v>
          </cell>
        </row>
        <row r="2620">
          <cell r="B2620" t="str">
            <v>Биопсия сигмовидной кишки с помощью видеоэндоскопических технологий</v>
          </cell>
        </row>
        <row r="2621">
          <cell r="B2621" t="str">
            <v>Биопсия прямой кишки с помощью видеоэндоскопических технологий</v>
          </cell>
        </row>
        <row r="2622">
          <cell r="B2622" t="str">
            <v>Биопсия ануса и перианальной области</v>
          </cell>
        </row>
        <row r="2623">
          <cell r="B2623" t="str">
            <v>Катетеризация прямой кишки</v>
          </cell>
        </row>
        <row r="2624">
          <cell r="B2624" t="str">
            <v>Введение лекарственных препаратов с помощью клизмы</v>
          </cell>
        </row>
        <row r="2625">
          <cell r="B2625" t="str">
            <v>Кишечные орошения минеральной водой и лекарственными препаратами при заболеваниях сигмовидной и прямой кишки</v>
          </cell>
        </row>
        <row r="2626">
          <cell r="B2626" t="str">
            <v>Гидроколоновоздействие при заболеваниях сигмовидной и прямой кишки</v>
          </cell>
        </row>
        <row r="2627">
          <cell r="B2627" t="str">
            <v>Введение ректальных грязевых тампонов при заболеваниях сигмовидной и прямой кишки</v>
          </cell>
        </row>
        <row r="2628">
          <cell r="B2628" t="str">
            <v>Биопсия толстой кишки при лапароскопии</v>
          </cell>
        </row>
        <row r="2629">
          <cell r="B2629" t="str">
            <v>Сбор кала для лабораторного исследования</v>
          </cell>
        </row>
        <row r="2630">
          <cell r="B2630" t="str">
            <v>Получение отделяемого из прямой кишки</v>
          </cell>
        </row>
        <row r="2631">
          <cell r="B2631" t="str">
            <v>Взятие соскоба с перианальной области на энтеробиоз</v>
          </cell>
        </row>
        <row r="2632">
          <cell r="B2632" t="str">
            <v>Биопсия яичника</v>
          </cell>
        </row>
        <row r="2633">
          <cell r="B2633" t="str">
            <v>Биопсия яичника под контролем ультразвукового исследования</v>
          </cell>
        </row>
        <row r="2634">
          <cell r="B2634" t="str">
            <v>Получение цервикального мазка</v>
          </cell>
        </row>
        <row r="2635">
          <cell r="B2635" t="str">
            <v>Биопсия тканей матки</v>
          </cell>
        </row>
        <row r="2636">
          <cell r="B2636" t="str">
            <v>Влагалищная биопсия</v>
          </cell>
        </row>
        <row r="2637">
          <cell r="B2637" t="str">
            <v>Влагалищная биопсия радиоволновая</v>
          </cell>
        </row>
        <row r="2638">
          <cell r="B2638" t="str">
            <v>Влагалищная биопсия ножевая</v>
          </cell>
        </row>
        <row r="2639">
          <cell r="B2639" t="str">
            <v>Получение влагалищного мазка</v>
          </cell>
        </row>
        <row r="2640">
          <cell r="B2640" t="str">
            <v>Биопсия отверстия бартолиновой железы</v>
          </cell>
        </row>
        <row r="2641">
          <cell r="B2641" t="str">
            <v>Пункция кисты яичника и аспирация экссудата</v>
          </cell>
        </row>
        <row r="2642">
          <cell r="B2642" t="str">
            <v>Раздельное диагностическое выскабливание полости матки и цервикального канала</v>
          </cell>
        </row>
        <row r="2643">
          <cell r="B2643" t="str">
            <v>Раздельное диагностическое выскабливание полости матки</v>
          </cell>
        </row>
        <row r="2644">
          <cell r="B2644" t="str">
            <v>Раздельное диагностическое выскабливание цервикального канала</v>
          </cell>
        </row>
        <row r="2645">
          <cell r="B2645" t="str">
            <v>Зондирование матки</v>
          </cell>
        </row>
        <row r="2646">
          <cell r="B2646" t="str">
            <v>Биопсия молочной железы чрескожная</v>
          </cell>
        </row>
        <row r="2647">
          <cell r="B2647" t="str">
            <v>Биопсия новообразования молочной железы прицельная пункционная под контролем рентгенографического исследования</v>
          </cell>
        </row>
        <row r="2648">
          <cell r="B2648" t="str">
            <v>Биопсия новообразования молочной железы аспирационная вакуумная под контролем рентгенографического исследования</v>
          </cell>
        </row>
        <row r="2649">
          <cell r="B2649" t="str">
            <v>Пункция новообразования молочной железы прицельная пункционная под контролем ультразвукового исследования</v>
          </cell>
        </row>
        <row r="2650">
          <cell r="B2650" t="str">
            <v>Биопсия непальпируемых новообразований молочной железы аспирационная вакуумная под контролем ультразвукового исследования</v>
          </cell>
        </row>
        <row r="2651">
          <cell r="B2651" t="str">
            <v>Пункция молочной железы стереотаксическая</v>
          </cell>
        </row>
        <row r="2652">
          <cell r="B2652" t="str">
            <v>Биопсия шейки матки</v>
          </cell>
        </row>
        <row r="2653">
          <cell r="B2653" t="str">
            <v>Биопсия шейки матки радиоволновая</v>
          </cell>
        </row>
        <row r="2654">
          <cell r="B2654" t="str">
            <v>Биопсия шейки матки радиоволновая конусовидная</v>
          </cell>
        </row>
        <row r="2655">
          <cell r="B2655" t="str">
            <v>Биопсия шейки матки ножевая</v>
          </cell>
        </row>
        <row r="2656">
          <cell r="B2656" t="str">
            <v>Микроспринцевание (ирригация) влагалища</v>
          </cell>
        </row>
        <row r="2657">
          <cell r="B2657" t="str">
            <v>Тампонирование лечебное влагалища</v>
          </cell>
        </row>
        <row r="2658">
          <cell r="B2658" t="str">
            <v>Введение внутриматочной спирали</v>
          </cell>
        </row>
        <row r="2659">
          <cell r="B2659" t="str">
            <v>Удаление внутриматочной спирали</v>
          </cell>
        </row>
        <row r="2660">
          <cell r="B2660" t="str">
            <v>Получение секрета больших парауретральных и вестибулярных желез</v>
          </cell>
        </row>
        <row r="2661">
          <cell r="B2661" t="str">
            <v>Экстракорпоральное оплодотворение, культивирование и внутриматочное введение эмбриона</v>
          </cell>
        </row>
        <row r="2662">
          <cell r="B2662" t="str">
            <v>Пункция заднего свода влагалища</v>
          </cell>
        </row>
        <row r="2663">
          <cell r="B2663" t="str">
            <v>Получение яйцеклетки</v>
          </cell>
        </row>
        <row r="2664">
          <cell r="B2664" t="str">
            <v>Биопсия маточной трубы</v>
          </cell>
        </row>
        <row r="2665">
          <cell r="B2665" t="str">
            <v>Внутриполостные орошения минеральной водой при заболеваниях женских половых органов</v>
          </cell>
        </row>
        <row r="2666">
          <cell r="B2666" t="str">
            <v>Введение грязевых тампонов при заболеваниях женских половых органов</v>
          </cell>
        </row>
        <row r="2667">
          <cell r="B2667" t="str">
            <v>Получение отделяемого из соска молочной железы</v>
          </cell>
        </row>
        <row r="2668">
          <cell r="B2668" t="str">
            <v>Введение лекарственных препаратов интравагинально</v>
          </cell>
        </row>
        <row r="2669">
          <cell r="B2669" t="str">
            <v>Получение соскоба с шейки матки</v>
          </cell>
        </row>
        <row r="2670">
          <cell r="B2670" t="str">
            <v>Идентификация и оценка зрелости ооцитов</v>
          </cell>
        </row>
        <row r="2671">
          <cell r="B2671" t="str">
            <v>Экстракорпоральное оплодотворение ооцитов</v>
          </cell>
        </row>
        <row r="2672">
          <cell r="B2672" t="str">
            <v>Культивирование эмбриона</v>
          </cell>
        </row>
        <row r="2673">
          <cell r="B2673" t="str">
            <v>Вспомогательный хетчинг (рассечение блестящей оболочки) эмбриона</v>
          </cell>
        </row>
        <row r="2674">
          <cell r="B2674" t="str">
            <v>Внутриматочное введение эмбриона</v>
          </cell>
        </row>
        <row r="2675">
          <cell r="B2675" t="str">
            <v>Внутриматочное введение криоконсервированного эмбриона</v>
          </cell>
        </row>
        <row r="2676">
          <cell r="B2676" t="str">
            <v>Криоконсервация эмбрионов</v>
          </cell>
        </row>
        <row r="2677">
          <cell r="B2677" t="str">
            <v>Криоконсервация гамет (ооцитов, сперматозоидов)</v>
          </cell>
        </row>
        <row r="2678">
          <cell r="B2678" t="str">
            <v>Криоконсервация яичниковой ткани</v>
          </cell>
        </row>
        <row r="2679">
          <cell r="B2679" t="str">
            <v>Внутриматочное введение спермы мужа (партнера)</v>
          </cell>
        </row>
        <row r="2680">
          <cell r="B2680" t="str">
            <v>Внутриматочное введение спермы донора</v>
          </cell>
        </row>
        <row r="2681">
          <cell r="B2681" t="str">
            <v>Аспирация ооцитов из фолликула с использованием видеоэндоскопических технологий</v>
          </cell>
        </row>
        <row r="2682">
          <cell r="B2682" t="str">
            <v>Биопсия вульвы радиоволновая</v>
          </cell>
        </row>
        <row r="2683">
          <cell r="B2683" t="str">
            <v>Зондирование влагалища</v>
          </cell>
        </row>
        <row r="2684">
          <cell r="B2684" t="str">
            <v>Получение соскоба с вульвы</v>
          </cell>
        </row>
        <row r="2685">
          <cell r="B2685" t="str">
            <v>Биопсия вульвы</v>
          </cell>
        </row>
        <row r="2686">
          <cell r="B2686" t="str">
            <v>Введение акушерского разгружающего поддерживающего кольца (пессария)</v>
          </cell>
        </row>
        <row r="2687">
          <cell r="B2687" t="str">
            <v>Извлечение акушерского разгружающего поддерживающего кольца (пессария)</v>
          </cell>
        </row>
        <row r="2688">
          <cell r="B2688" t="str">
            <v>Сбор образца спермы для исследования</v>
          </cell>
        </row>
        <row r="2689">
          <cell r="B2689" t="str">
            <v>Биопсия яичка, придатка яичка и семенного канатика</v>
          </cell>
        </row>
        <row r="2690">
          <cell r="B2690" t="str">
            <v>Биопсия полового члена</v>
          </cell>
        </row>
        <row r="2691">
          <cell r="B2691" t="str">
            <v>Сбор секрета простаты</v>
          </cell>
        </row>
        <row r="2692">
          <cell r="B2692" t="str">
            <v>Биопсия предстательной железы</v>
          </cell>
        </row>
        <row r="2693">
          <cell r="B2693" t="str">
            <v>Биопсия предстательной железы под контролем ультразвукового исследования</v>
          </cell>
        </row>
        <row r="2694">
          <cell r="B2694" t="str">
            <v>Биопсия предстательной железы под контролем магнитно-резонансной томографии</v>
          </cell>
        </row>
        <row r="2695">
          <cell r="B2695" t="str">
            <v>Биопсия (мультифокальная) предстательной железы трансректальная пункционная под контролем ультразвукового исследования</v>
          </cell>
        </row>
        <row r="2696">
          <cell r="B2696" t="str">
            <v>Биопсия (мультифокальная) простаты трансперинеальная пункционная под контролем ультразвукового исследования</v>
          </cell>
        </row>
        <row r="2697">
          <cell r="B2697" t="str">
            <v>Инъекция в половой член</v>
          </cell>
        </row>
        <row r="2698">
          <cell r="B2698" t="str">
            <v>Введение ректальных грязевых тампонов при заболеваниях мужских половых органов</v>
          </cell>
        </row>
        <row r="2699">
          <cell r="B2699" t="str">
            <v>Кишечные орошения минеральной водой при заболеваниях мужских половых органов</v>
          </cell>
        </row>
        <row r="2700">
          <cell r="B2700" t="str">
            <v>Обработка спермы для проведения процедуры экстракорпорального оплодотворения</v>
          </cell>
        </row>
        <row r="2701">
          <cell r="B2701" t="str">
            <v>Получение отделяемого из препуциального мешка</v>
          </cell>
        </row>
        <row r="2702">
          <cell r="B2702" t="str">
            <v>Биопсия яичка</v>
          </cell>
        </row>
        <row r="2703">
          <cell r="B2703" t="str">
            <v>Биопсия яичка придатка</v>
          </cell>
        </row>
        <row r="2704">
          <cell r="B2704" t="str">
            <v>Биопсия семенного канатика</v>
          </cell>
        </row>
        <row r="2705">
          <cell r="B2705" t="str">
            <v>Пункция яичка</v>
          </cell>
        </row>
        <row r="2706">
          <cell r="B2706" t="str">
            <v>Пункция кавернозного тела</v>
          </cell>
        </row>
        <row r="2707">
          <cell r="B2707" t="str">
            <v>Биопсия щитовидной или паращитовидной железы</v>
          </cell>
        </row>
        <row r="2708">
          <cell r="B2708" t="str">
            <v>Биопсия щитовидной или паращитовидной железы под контролем ультразвукового исследования</v>
          </cell>
        </row>
        <row r="2709">
          <cell r="B2709" t="str">
            <v>Пункция щитовидной или паращитовидной железы</v>
          </cell>
        </row>
        <row r="2710">
          <cell r="B2710" t="str">
            <v>Пункция щитовидной или паращитовидной железы под контролем ультразвукового исследования</v>
          </cell>
        </row>
        <row r="2711">
          <cell r="B2711" t="str">
            <v>Биопсия надпочечника под контролем ультразвукого исследования</v>
          </cell>
        </row>
        <row r="2712">
          <cell r="B2712" t="str">
            <v>Спинномозговая пункция</v>
          </cell>
        </row>
        <row r="2713">
          <cell r="B2713" t="str">
            <v>Спинномозговая пункция с катетеризацией перидурального пространства</v>
          </cell>
        </row>
        <row r="2714">
          <cell r="B2714" t="str">
            <v>Спинномозговая пункция с изменением давления спинномозговой жидкости</v>
          </cell>
        </row>
        <row r="2715">
          <cell r="B2715" t="str">
            <v>Введение лекарственных препаратов в спинномозговой канал</v>
          </cell>
        </row>
        <row r="2716">
          <cell r="B2716" t="str">
            <v>Введение лекарственных препаратов в перидуральное пространство</v>
          </cell>
        </row>
        <row r="2717">
          <cell r="B2717" t="str">
            <v>Непрерывное введение лекарственных препаратов в перидуральное пространство</v>
          </cell>
        </row>
        <row r="2718">
          <cell r="B2718" t="str">
            <v>Введение лекарственных препаратов в структуры головного мозга</v>
          </cell>
        </row>
        <row r="2719">
          <cell r="B2719" t="str">
            <v>Биопсия новообразования основания черепа</v>
          </cell>
        </row>
        <row r="2720">
          <cell r="B2720" t="str">
            <v>Биопсия новообразования основания черепа эндоназальная с помощью видеоэндоскопических технологий</v>
          </cell>
        </row>
        <row r="2721">
          <cell r="B2721" t="str">
            <v>Получение ликвора из желудочков мозга</v>
          </cell>
        </row>
        <row r="2722">
          <cell r="B2722" t="str">
            <v>Имплантация интратекальной помпы</v>
          </cell>
        </row>
        <row r="2723">
          <cell r="B2723" t="str">
            <v>Заправка баклофеновой помпы</v>
          </cell>
        </row>
        <row r="2724">
          <cell r="B2724" t="str">
            <v>Введение лекарственных препаратов в область периферического нерва</v>
          </cell>
        </row>
        <row r="2725">
          <cell r="B2725" t="str">
            <v>Сбор паразитов или микроорганизмов из уха</v>
          </cell>
        </row>
        <row r="2726">
          <cell r="B2726" t="str">
            <v>Введение лекарственных препаратов в наружный слуховой проход</v>
          </cell>
        </row>
        <row r="2727">
          <cell r="B2727" t="str">
            <v>Промывание среднего уха</v>
          </cell>
        </row>
        <row r="2728">
          <cell r="B2728" t="str">
            <v>Промывание надбарабанного пространства среднего уха</v>
          </cell>
        </row>
        <row r="2729">
          <cell r="B2729" t="str">
            <v>Введение лекарственных препаратов в барабанную полость</v>
          </cell>
        </row>
        <row r="2730">
          <cell r="B2730" t="str">
            <v>Введение лекарственных препаратов в барабанную полость транстимпанально</v>
          </cell>
        </row>
        <row r="2731">
          <cell r="B2731" t="str">
            <v>Получение отделяемого из наружного слухового прохода</v>
          </cell>
        </row>
        <row r="2732">
          <cell r="B2732" t="str">
            <v>Биопсия новообразования наружного уха</v>
          </cell>
        </row>
        <row r="2733">
          <cell r="B2733" t="str">
            <v>Биопсия новообразования век, конъюнктивы или роговицы</v>
          </cell>
        </row>
        <row r="2734">
          <cell r="B2734" t="str">
            <v>Биопсия слезной железы и слезного мешка</v>
          </cell>
        </row>
        <row r="2735">
          <cell r="B2735" t="str">
            <v>Биопсия новообразования радужки или цилиарного тела</v>
          </cell>
        </row>
        <row r="2736">
          <cell r="B2736" t="str">
            <v>Промывание слезных путей</v>
          </cell>
        </row>
        <row r="2737">
          <cell r="B2737" t="str">
            <v>Зондирование слезно-носового канала</v>
          </cell>
        </row>
        <row r="2738">
          <cell r="B2738" t="str">
            <v>Биопсия глазницы</v>
          </cell>
        </row>
        <row r="2739">
          <cell r="B2739" t="str">
            <v>Получение мазка содержимого конъюнктивальной полости и слезоотводящих путей</v>
          </cell>
        </row>
        <row r="2740">
          <cell r="B2740" t="str">
            <v>Эндовитреальная пункция</v>
          </cell>
        </row>
        <row r="2741">
          <cell r="B2741" t="str">
            <v>Пара- и ретробульбарные инъекции</v>
          </cell>
        </row>
        <row r="2742">
          <cell r="B2742" t="str">
            <v>Введение воздуха или лекарственных препаратов в камеры глаза</v>
          </cell>
        </row>
        <row r="2743">
          <cell r="B2743" t="str">
            <v>Ретробульбарная катетеризация</v>
          </cell>
        </row>
        <row r="2744">
          <cell r="B2744" t="str">
            <v>Ирригационная терапия (введение лекарственных препаратов через ретробульбарный катетер)</v>
          </cell>
        </row>
        <row r="2745">
          <cell r="B2745" t="str">
            <v>Соскоб конъюнктивы</v>
          </cell>
        </row>
        <row r="2746">
          <cell r="B2746" t="str">
            <v>Субконъюнктивальная инъекция</v>
          </cell>
        </row>
        <row r="2747">
          <cell r="B2747" t="str">
            <v>Тонкоигольная аспирационная биопсия при внутриглазных опухолях</v>
          </cell>
        </row>
        <row r="2748">
          <cell r="B2748" t="str">
            <v>Тонкоигольная аспирационная биопсия опухоли орбиты</v>
          </cell>
        </row>
        <row r="2749">
          <cell r="B2749" t="str">
            <v>Глазные ванночки с растворами лекарственных препаратов</v>
          </cell>
        </row>
        <row r="2750">
          <cell r="B2750" t="str">
            <v>Промывание конъюнктивной полости</v>
          </cell>
        </row>
        <row r="2751">
          <cell r="B2751" t="str">
            <v>Биопсия почки</v>
          </cell>
        </row>
        <row r="2752">
          <cell r="B2752" t="str">
            <v>Биопсия почки под контролем ультразвукового исследования</v>
          </cell>
        </row>
        <row r="2753">
          <cell r="B2753" t="str">
            <v>Биопсия мочевого пузыря</v>
          </cell>
        </row>
        <row r="2754">
          <cell r="B2754" t="str">
            <v>Биопсия мочевого пузыря трансуретральная</v>
          </cell>
        </row>
        <row r="2755">
          <cell r="B2755" t="str">
            <v>Сбор мочи из одного мочеточника</v>
          </cell>
        </row>
        <row r="2756">
          <cell r="B2756" t="str">
            <v>Пункция и аспирация из кисты почки или почечной лоханки</v>
          </cell>
        </row>
        <row r="2757">
          <cell r="B2757" t="str">
            <v>Пункция и аспирация из кисты почки или почечной лоханки под контролем ультразвукового исследования</v>
          </cell>
        </row>
        <row r="2758">
          <cell r="B2758" t="str">
            <v>Получение стерильного препарата мочи</v>
          </cell>
        </row>
        <row r="2759">
          <cell r="B2759" t="str">
            <v>Получение уретрального отделяемого</v>
          </cell>
        </row>
        <row r="2760">
          <cell r="B2760" t="str">
            <v>Получение соскоба из уретры</v>
          </cell>
        </row>
        <row r="2761">
          <cell r="B2761" t="str">
            <v>Катетеризация мочевого пузыря</v>
          </cell>
        </row>
        <row r="2762">
          <cell r="B2762" t="str">
            <v>Инстилляция мочевого пузыря</v>
          </cell>
        </row>
        <row r="2763">
          <cell r="B2763" t="str">
            <v>Инстилляция уретры</v>
          </cell>
        </row>
        <row r="2764">
          <cell r="B2764" t="str">
            <v>Микроклизмирование уретры</v>
          </cell>
        </row>
        <row r="2765">
          <cell r="B2765" t="str">
            <v>Чрескожная пункционная нефростомия</v>
          </cell>
        </row>
        <row r="2766">
          <cell r="B2766" t="str">
            <v>Установка стента в мочевыводящие пути</v>
          </cell>
        </row>
        <row r="2767">
          <cell r="B2767" t="str">
            <v>Парауретральное введение лекарственных препаратов</v>
          </cell>
        </row>
        <row r="2768">
          <cell r="B2768" t="str">
            <v>Сбор мочи для лабораторного исследования</v>
          </cell>
        </row>
        <row r="2769">
          <cell r="B2769" t="str">
            <v>Удаление стента из мочевыводящих путей</v>
          </cell>
        </row>
        <row r="2770">
          <cell r="B2770" t="str">
            <v>Удаление уретерального стента</v>
          </cell>
        </row>
        <row r="2771">
          <cell r="B2771" t="str">
            <v>Удаление уретрального стента</v>
          </cell>
        </row>
        <row r="2772">
          <cell r="B2772" t="str">
            <v>Биопсия уретры</v>
          </cell>
        </row>
        <row r="2773">
          <cell r="B2773" t="str">
            <v>Парацентез</v>
          </cell>
        </row>
        <row r="2774">
          <cell r="B2774" t="str">
            <v>Парацентез с регулируемым удалением перитонеального транссудата</v>
          </cell>
        </row>
        <row r="2775">
          <cell r="B2775" t="str">
            <v>Биопсия хориона, плаценты</v>
          </cell>
        </row>
        <row r="2776">
          <cell r="B2776" t="str">
            <v>Амниоцентез</v>
          </cell>
        </row>
        <row r="2777">
          <cell r="B2777" t="str">
            <v>Амниоцентез трансвагинальный</v>
          </cell>
        </row>
        <row r="2778">
          <cell r="B2778" t="str">
            <v>Наложение пневмоперитонеума</v>
          </cell>
        </row>
        <row r="2779">
          <cell r="B2779" t="str">
            <v>Зондирование свищевого хода</v>
          </cell>
        </row>
        <row r="2780">
          <cell r="B2780" t="str">
            <v>Внутрибрюшное введение лекарственных препаратов</v>
          </cell>
        </row>
        <row r="2781">
          <cell r="B2781" t="str">
            <v>Биопсия брюшины</v>
          </cell>
        </row>
        <row r="2782">
          <cell r="B2782" t="str">
            <v>Введение лекарственных препаратов в ткань опухоли</v>
          </cell>
        </row>
        <row r="2783">
          <cell r="B2783" t="str">
            <v>Биопсия эмбриона</v>
          </cell>
        </row>
        <row r="2784">
          <cell r="B2784" t="str">
            <v>Введение сперматозоида в ооцит</v>
          </cell>
        </row>
        <row r="2785">
          <cell r="B2785" t="str">
            <v>Биопсия опухолей, опухолеподобных образований мягких тканей</v>
          </cell>
        </row>
        <row r="2786">
          <cell r="B2786" t="str">
            <v>Трепанбиопсия опухолей наружных локализаций, лимфатических узлов под визуальным контролем</v>
          </cell>
        </row>
        <row r="2787">
          <cell r="B2787" t="str">
            <v>Кордоцентез</v>
          </cell>
        </row>
        <row r="2788">
          <cell r="B2788" t="str">
            <v>Кордоцентез под контролем ультразвукового исследования</v>
          </cell>
        </row>
        <row r="2789">
          <cell r="B2789" t="str">
            <v>Амниотомия</v>
          </cell>
        </row>
        <row r="2790">
          <cell r="B2790" t="str">
            <v>Забор материала для исследования пузырной жидкости на эозинофилы</v>
          </cell>
        </row>
        <row r="2791">
          <cell r="B2791" t="str">
            <v>Биопсия бластомера</v>
          </cell>
        </row>
        <row r="2792">
          <cell r="B2792" t="str">
            <v>Инсеминация ооцитов и чистка от кумулюса</v>
          </cell>
        </row>
        <row r="2793">
          <cell r="B2793" t="str">
            <v>Получение отделяемого из раны</v>
          </cell>
        </row>
        <row r="2794">
          <cell r="B2794" t="str">
            <v>Эмболизация сосудов пуповины акардиального плода под контролем ультразвукового исследования</v>
          </cell>
        </row>
        <row r="2795">
          <cell r="B2795" t="str">
            <v>Пункция и аспирация кист забрюшного пространства</v>
          </cell>
        </row>
        <row r="2796">
          <cell r="B2796" t="str">
            <v>Пункция и аспирация из кист забрюшного пространства под контролем ультразвукового исследования</v>
          </cell>
        </row>
        <row r="2797">
          <cell r="B2797" t="str">
            <v>Пункция мягких тканей</v>
          </cell>
        </row>
        <row r="2798">
          <cell r="B2798" t="str">
            <v>Пункция мягких тканей под контролем ультразвукового исследования</v>
          </cell>
        </row>
        <row r="2799">
          <cell r="B2799" t="str">
            <v>Замена удлинителя катетера для перитонеального диализа</v>
          </cell>
        </row>
        <row r="2800">
          <cell r="B2800" t="str">
            <v>Реинтеграция катетера для перитонеального диализа с использованием видеоэндоскопических технологий</v>
          </cell>
        </row>
        <row r="2801">
          <cell r="B2801" t="str">
            <v>Внутриабдоминальная фиксация катетера для перитонеального диализа</v>
          </cell>
        </row>
        <row r="2802">
          <cell r="B2802" t="str">
            <v>Имплантация катетера для перитонеального диализа с использованием видеоэндоскопических технологий</v>
          </cell>
        </row>
        <row r="2803">
          <cell r="B2803" t="str">
            <v>Определение сенсибилизации кожи к определенным косметическим веществам</v>
          </cell>
        </row>
        <row r="2804">
          <cell r="B2804" t="str">
            <v>Определение концентрации водородных ионов (pH) в коже</v>
          </cell>
        </row>
        <row r="2805">
          <cell r="B2805" t="str">
            <v>Исследование потоотделения кожи</v>
          </cell>
        </row>
        <row r="2806">
          <cell r="B2806" t="str">
            <v>Себометрия</v>
          </cell>
        </row>
        <row r="2807">
          <cell r="B2807" t="str">
            <v>Определение фоточувствительности кожи</v>
          </cell>
        </row>
        <row r="2808">
          <cell r="B2808" t="str">
            <v>Влагометрия кожи</v>
          </cell>
        </row>
        <row r="2809">
          <cell r="B2809" t="str">
            <v>Эластометрия кожи</v>
          </cell>
        </row>
        <row r="2810">
          <cell r="B2810" t="str">
            <v>Определение парциального давления кислорода в мягких тканях (оксиметрия)</v>
          </cell>
        </row>
        <row r="2811">
          <cell r="B2811" t="str">
            <v>Потовая проба</v>
          </cell>
        </row>
        <row r="2812">
          <cell r="B2812" t="str">
            <v>Биомеханическое исследование позвоночника</v>
          </cell>
        </row>
        <row r="2813">
          <cell r="B2813" t="str">
            <v>Биомеханическое исследование опорно-двигательного аппарата</v>
          </cell>
        </row>
        <row r="2814">
          <cell r="B2814" t="str">
            <v>Исследование физических свойств синовиальной жидкости</v>
          </cell>
        </row>
        <row r="2815">
          <cell r="B2815" t="str">
            <v>Исследование скорости оседания эритроцитов</v>
          </cell>
        </row>
        <row r="2816">
          <cell r="B2816" t="str">
            <v>Исследование осмотической резистентности эритроцитов</v>
          </cell>
        </row>
        <row r="2817">
          <cell r="B2817" t="str">
            <v>Исследование кислотной резистентности эритроцитов</v>
          </cell>
        </row>
        <row r="2818">
          <cell r="B2818" t="str">
            <v>Исследование сахарозной резистентности эритроцитов</v>
          </cell>
        </row>
        <row r="2819">
          <cell r="B2819" t="str">
            <v>Проба на совместимость перед переливанием компонентов крови</v>
          </cell>
        </row>
        <row r="2820">
          <cell r="B2820" t="str">
            <v>Проба на совместимость перед переливанием эритроцитов по полным антителам (IgM)</v>
          </cell>
        </row>
        <row r="2821">
          <cell r="B2821" t="str">
            <v>Проба на совместимость перед переливанием эритроцитов по неполным антителам (IgG)</v>
          </cell>
        </row>
        <row r="2822">
          <cell r="B2822" t="str">
            <v>Проба на совместимость по иммунным антителам реципиента и антигенам главного комплекса гистосовместимости донора</v>
          </cell>
        </row>
        <row r="2823">
          <cell r="B2823" t="str">
            <v>Проба на совместимость по иммунным антителам реципиента и антигенам системы HPA донора</v>
          </cell>
        </row>
        <row r="2824">
          <cell r="B2824" t="str">
            <v>Проба на совместимость по иммунным антителам реципиента и антигенам системы HNA донора</v>
          </cell>
        </row>
        <row r="2825">
          <cell r="B2825" t="str">
            <v>Определение основных групп по системе AB0</v>
          </cell>
        </row>
        <row r="2826">
          <cell r="B2826" t="str">
            <v>Определение антигена D системы Резус (резус-фактор)</v>
          </cell>
        </row>
        <row r="2827">
          <cell r="B2827" t="str">
            <v>Определение подгруппы и других групп крови меньшего значения A-1, A-2, D, Cc, E, Kell, Duffy</v>
          </cell>
        </row>
        <row r="2828">
          <cell r="B2828" t="str">
            <v>Определение фенотипа по антигенам C, c, E, e, Cw, K, k и определение антиэритроцитарных антител</v>
          </cell>
        </row>
        <row r="2829">
          <cell r="B2829" t="str">
            <v>Определение фенотипа антигенов эритроцитов системы MNS</v>
          </cell>
        </row>
        <row r="2830">
          <cell r="B2830" t="str">
            <v>Определение фенотипа антигенов эритроцитов системы Lewis</v>
          </cell>
        </row>
        <row r="2831">
          <cell r="B2831" t="str">
            <v>Непрямой антиглобулиновый тест (тест Кумбса)</v>
          </cell>
        </row>
        <row r="2832">
          <cell r="B2832" t="str">
            <v>Прямой антиглобулиновый тест (прямая проба Кумбса)</v>
          </cell>
        </row>
        <row r="2833">
          <cell r="B2833" t="str">
            <v>Определение HLA-антигенов</v>
          </cell>
        </row>
        <row r="2834">
          <cell r="B2834" t="str">
            <v>Исследование железосвязывающей способности сыворотки</v>
          </cell>
        </row>
        <row r="2835">
          <cell r="B2835" t="str">
            <v>Семейные обследования на унаследованный гемоглобин</v>
          </cell>
        </row>
        <row r="2836">
          <cell r="B2836" t="str">
            <v>Выявление точечных мутаций в гене глобина</v>
          </cell>
        </row>
        <row r="2837">
          <cell r="B2837" t="str">
            <v>Выявление типов гемоглобина</v>
          </cell>
        </row>
        <row r="2838">
          <cell r="B2838" t="str">
            <v>Количественная оценка соотношения типов гемоглобина</v>
          </cell>
        </row>
        <row r="2839">
          <cell r="B2839" t="str">
            <v>Цитогенетическое исследование (кариотип)</v>
          </cell>
        </row>
        <row r="2840">
          <cell r="B2840" t="str">
            <v>Исследование времени свертывания нестабилизированной крови или рекальцификации плазмы неактивированное</v>
          </cell>
        </row>
        <row r="2841">
          <cell r="B2841" t="str">
            <v>Исследование времени кровотечения</v>
          </cell>
        </row>
        <row r="2842">
          <cell r="B2842" t="str">
            <v>Исследование свойств сгустка крови</v>
          </cell>
        </row>
        <row r="2843">
          <cell r="B2843" t="str">
            <v>Электрокоагулография</v>
          </cell>
        </row>
        <row r="2844">
          <cell r="B2844" t="str">
            <v>Тромбоэластография</v>
          </cell>
        </row>
        <row r="2845">
          <cell r="B2845" t="str">
            <v>Тромбоэластометрия</v>
          </cell>
        </row>
        <row r="2846">
          <cell r="B2846" t="str">
            <v>Тромбофотометрия динамическая</v>
          </cell>
        </row>
        <row r="2847">
          <cell r="B2847" t="str">
            <v>Исследование агрегации тромбоцитов</v>
          </cell>
        </row>
        <row r="2848">
          <cell r="B2848" t="str">
            <v>Агрегометрия импедансная</v>
          </cell>
        </row>
        <row r="2849">
          <cell r="B2849" t="str">
            <v>Агрегометрия оптическая</v>
          </cell>
        </row>
        <row r="2850">
          <cell r="B2850" t="str">
            <v>Агрегометрия люминесцентная</v>
          </cell>
        </row>
        <row r="2851">
          <cell r="B2851" t="str">
            <v>Исследование фибринолитической активности крови</v>
          </cell>
        </row>
        <row r="2852">
          <cell r="B2852" t="str">
            <v>Исследование насыщения трансферрина железом</v>
          </cell>
        </row>
        <row r="2853">
          <cell r="B2853" t="str">
            <v>Десфераловый тест</v>
          </cell>
        </row>
        <row r="2854">
          <cell r="B2854" t="str">
            <v>Исследование продолжительности жизни эритроцитов</v>
          </cell>
        </row>
        <row r="2855">
          <cell r="B2855" t="str">
            <v>Исследование агрегации тромбоцитов с помощью агрегат-гемагглютинационной пробы</v>
          </cell>
        </row>
        <row r="2856">
          <cell r="B2856" t="str">
            <v>Определение тепловых гемолизинов в сыворотке крови</v>
          </cell>
        </row>
        <row r="2857">
          <cell r="B2857" t="str">
            <v>Определение холодовых антиэритроцитарных антител в крови</v>
          </cell>
        </row>
        <row r="2858">
          <cell r="B2858" t="str">
            <v>Определение двуфазных гемолизинов в крови</v>
          </cell>
        </row>
        <row r="2859">
          <cell r="B2859" t="str">
            <v>Исследование уровня кислорода крови</v>
          </cell>
        </row>
        <row r="2860">
          <cell r="B2860" t="str">
            <v>Определение протромбинового (тромбопластинового) времени в крови или в плазме</v>
          </cell>
        </row>
        <row r="2861">
          <cell r="B2861" t="str">
            <v>Определение тромбинового времени в крови</v>
          </cell>
        </row>
        <row r="2862">
          <cell r="B2862" t="str">
            <v>Тест дегрануляции базофилов</v>
          </cell>
        </row>
        <row r="2863">
          <cell r="B2863" t="str">
            <v>Определение сидеробластов и сидероцитов</v>
          </cell>
        </row>
        <row r="2864">
          <cell r="B2864" t="str">
            <v>Определение степени насыщения кислородом гемоглобина</v>
          </cell>
        </row>
        <row r="2865">
          <cell r="B2865" t="str">
            <v>Исследование эластичности (деформируемости) эритроцитов</v>
          </cell>
        </row>
        <row r="2866">
          <cell r="B2866" t="str">
            <v>Исследование онкотического давления крови</v>
          </cell>
        </row>
        <row r="2867">
          <cell r="B2867" t="str">
            <v>Оценка продолжительности жизни тромбоцитов</v>
          </cell>
        </row>
        <row r="2868">
          <cell r="B2868" t="str">
            <v>Аутокоагуляционный тест</v>
          </cell>
        </row>
        <row r="2869">
          <cell r="B2869" t="str">
            <v>Рептилазное (батроксобиновое) время</v>
          </cell>
        </row>
        <row r="2870">
          <cell r="B2870" t="str">
            <v>Активированное частичное тромбопластиновое время</v>
          </cell>
        </row>
        <row r="2871">
          <cell r="B2871" t="str">
            <v>Определение резистентности к активированному протеину C</v>
          </cell>
        </row>
        <row r="2872">
          <cell r="B2872" t="str">
            <v>Тест с ядом гадюки Рассела или тайпана</v>
          </cell>
        </row>
        <row r="2873">
          <cell r="B2873" t="str">
            <v>Определение времени свертывания плазмы, активированное каолином</v>
          </cell>
        </row>
        <row r="2874">
          <cell r="B2874" t="str">
            <v>Определение времени свертывания плазмы, активированное кефалином</v>
          </cell>
        </row>
        <row r="2875">
          <cell r="B2875" t="str">
            <v>Исследование адгезии тромбоцитов</v>
          </cell>
        </row>
        <row r="2876">
          <cell r="B2876" t="str">
            <v>Определение HPA-антигенов</v>
          </cell>
        </row>
        <row r="2877">
          <cell r="B2877" t="str">
            <v>Определение интерлейкина 8 в сыворотке крови</v>
          </cell>
        </row>
        <row r="2878">
          <cell r="B2878" t="str">
            <v>Определение интерлейкина 10 в сыворотке крови</v>
          </cell>
        </row>
        <row r="2879">
          <cell r="B2879" t="str">
            <v>Определение трофобластического гликопротеина</v>
          </cell>
        </row>
        <row r="2880">
          <cell r="B2880" t="str">
            <v>Определение HNA-антигенов</v>
          </cell>
        </row>
        <row r="2881">
          <cell r="B2881" t="str">
            <v>Определение моноцитов, фагоцитирующих бета-амилоид</v>
          </cell>
        </row>
        <row r="2882">
          <cell r="B2882" t="str">
            <v>Капнография</v>
          </cell>
        </row>
        <row r="2883">
          <cell r="B2883" t="str">
            <v>Капнометрия</v>
          </cell>
        </row>
        <row r="2884">
          <cell r="B2884" t="str">
            <v>Исследование уровня шизоцитов в крови</v>
          </cell>
        </row>
        <row r="2885">
          <cell r="B2885" t="str">
            <v>Исследование транспортных свойств альбумина</v>
          </cell>
        </row>
        <row r="2886">
          <cell r="B2886" t="str">
            <v>Исследование транспортных свойств альбумина методом электронного парамагнитного резонанса</v>
          </cell>
        </row>
        <row r="2887">
          <cell r="B2887" t="str">
            <v>Оценка гематокрита</v>
          </cell>
        </row>
        <row r="2888">
          <cell r="B2888" t="str">
            <v>Исследование уровня эритроцитов в крови</v>
          </cell>
        </row>
        <row r="2889">
          <cell r="B2889" t="str">
            <v>Исследование уровня лейкоцитов в крови</v>
          </cell>
        </row>
        <row r="2890">
          <cell r="B2890" t="str">
            <v>Исследование уровня тромбоцитов в крови</v>
          </cell>
        </row>
        <row r="2891">
          <cell r="B2891" t="str">
            <v>Дифференцированный подсчет лейкоцитов (лейкоцитарная формула)</v>
          </cell>
        </row>
        <row r="2892">
          <cell r="B2892" t="str">
            <v>Просмотр мазка крови для анализа аномалий морфологии эритроцитов, тромбоцитов и лейкоцитов</v>
          </cell>
        </row>
        <row r="2893">
          <cell r="B2893" t="str">
            <v>Исследование уровня ретикулоцитов в крови</v>
          </cell>
        </row>
        <row r="2894">
          <cell r="B2894" t="str">
            <v>Определение цветового показателя</v>
          </cell>
        </row>
        <row r="2895">
          <cell r="B2895" t="str">
            <v>Гипоксическая проба на обнаружение серповидноклеточных эритроцитов</v>
          </cell>
        </row>
        <row r="2896">
          <cell r="B2896" t="str">
            <v>Определение размеров эритроцитов</v>
          </cell>
        </row>
        <row r="2897">
          <cell r="B2897" t="str">
            <v>Определение количества сидеробластов и сидероцитов</v>
          </cell>
        </row>
        <row r="2898">
          <cell r="B2898" t="str">
            <v>Исследование вязкости крови</v>
          </cell>
        </row>
        <row r="2899">
          <cell r="B2899" t="str">
            <v>Исследование популяций лимфоцитов</v>
          </cell>
        </row>
        <row r="2900">
          <cell r="B2900" t="str">
            <v>Исследование CD3+ лимфоцитов</v>
          </cell>
        </row>
        <row r="2901">
          <cell r="B2901" t="str">
            <v>Исследование CD4+ лимфоцитов</v>
          </cell>
        </row>
        <row r="2902">
          <cell r="B2902" t="str">
            <v>Исследование CD8+ лимфоцитов</v>
          </cell>
        </row>
        <row r="2903">
          <cell r="B2903" t="str">
            <v>Исследование CD16+/CD56+ лимфоцитов</v>
          </cell>
        </row>
        <row r="2904">
          <cell r="B2904" t="str">
            <v>Исследование CD19+ лимфоцитов</v>
          </cell>
        </row>
        <row r="2905">
          <cell r="B2905" t="str">
            <v>Исследование CD20+ лимфоцитов</v>
          </cell>
        </row>
        <row r="2906">
          <cell r="B2906" t="str">
            <v>Исследование CD21+ лимфоцитов</v>
          </cell>
        </row>
        <row r="2907">
          <cell r="B2907" t="str">
            <v>Исследование CD25+ лимфоцитов</v>
          </cell>
        </row>
        <row r="2908">
          <cell r="B2908" t="str">
            <v>Исследование CD45+ лимфоцитов</v>
          </cell>
        </row>
        <row r="2909">
          <cell r="B2909" t="str">
            <v>Исследование CD3+/-HLADR+/- лимфоцитов</v>
          </cell>
        </row>
        <row r="2910">
          <cell r="B2910" t="str">
            <v>Исследование HLADR+/- лимфоцитов</v>
          </cell>
        </row>
        <row r="2911">
          <cell r="B2911" t="str">
            <v>Исследование CD34+CD31+ лимфоцитов</v>
          </cell>
        </row>
        <row r="2912">
          <cell r="B2912" t="str">
            <v>Определение содержания мембранных иммуноглобулинов</v>
          </cell>
        </row>
        <row r="2913">
          <cell r="B2913" t="str">
            <v>Микроскопия крови на обнаружение LE-клеток</v>
          </cell>
        </row>
        <row r="2914">
          <cell r="B2914" t="str">
            <v>Определение пролиферативной активности лимфоцитов</v>
          </cell>
        </row>
        <row r="2915">
          <cell r="B2915" t="str">
            <v>Определение пролиферативной активности лимфоцитов с митогенами</v>
          </cell>
        </row>
        <row r="2916">
          <cell r="B2916" t="str">
            <v>Определение пролиферативной активности лимфоцитов с митогенами и специфическими антигенами</v>
          </cell>
        </row>
        <row r="2917">
          <cell r="B2917" t="str">
            <v>Определение пролиферативной активности лимфоцитов с митогенами и лекарственными препаратами</v>
          </cell>
        </row>
        <row r="2918">
          <cell r="B2918" t="str">
            <v>Исследование макрофагальной активности</v>
          </cell>
        </row>
        <row r="2919">
          <cell r="B2919" t="str">
            <v>Накожные исследования реакции на аллергены</v>
          </cell>
        </row>
        <row r="2920">
          <cell r="B2920" t="str">
            <v>Выявление антител к антигенам тканей легкого</v>
          </cell>
        </row>
        <row r="2921">
          <cell r="B2921" t="str">
            <v>Определение содержания антител к антигенам тканей почек</v>
          </cell>
        </row>
        <row r="2922">
          <cell r="B2922" t="str">
            <v>Определение содержания антител к антигенам ядра клетки и ДНК</v>
          </cell>
        </row>
        <row r="2923">
          <cell r="B2923" t="str">
            <v>Определение содержания антител к ДНК нативной</v>
          </cell>
        </row>
        <row r="2924">
          <cell r="B2924" t="str">
            <v>Определение содержания антител к ДНК денатурированной</v>
          </cell>
        </row>
        <row r="2925">
          <cell r="B2925" t="str">
            <v>Определение содержания антилейкоцитарных антител</v>
          </cell>
        </row>
        <row r="2926">
          <cell r="B2926" t="str">
            <v>Определение содержания аллоиммунных антител к антигенам гранулоцитов</v>
          </cell>
        </row>
        <row r="2927">
          <cell r="B2927" t="str">
            <v>Определение содержания аутолимфоцитотоксических антител</v>
          </cell>
        </row>
        <row r="2928">
          <cell r="B2928" t="str">
            <v>Определение содержания аутогранулоцитотоксических антител</v>
          </cell>
        </row>
        <row r="2929">
          <cell r="B2929" t="str">
            <v>Определение содержания антитромбоцитарных антител</v>
          </cell>
        </row>
        <row r="2930">
          <cell r="B2930" t="str">
            <v>Определение иммунных ингибиторов к факторам свертывания</v>
          </cell>
        </row>
        <row r="2931">
          <cell r="B2931" t="str">
            <v>Определение антистрептолизина-O в сыворотке крови</v>
          </cell>
        </row>
        <row r="2932">
          <cell r="B2932" t="str">
            <v>Определение содержания антител к тироглобулину в сыворотке крови</v>
          </cell>
        </row>
        <row r="2933">
          <cell r="B2933" t="str">
            <v>Определение содержания антител к ткани щитовидной железы в крови</v>
          </cell>
        </row>
        <row r="2934">
          <cell r="B2934" t="str">
            <v>Определение содержания ревматоидного фактора в крови</v>
          </cell>
        </row>
        <row r="2935">
          <cell r="B2935" t="str">
            <v>Определение содержания антител к антигенам островков клеток поджелудочной железы в крови</v>
          </cell>
        </row>
        <row r="2936">
          <cell r="B2936" t="str">
            <v>Определение содержания антител к антигенам миелина в крови</v>
          </cell>
        </row>
        <row r="2937">
          <cell r="B2937" t="str">
            <v>Определение содержания антител к антигенам слюнной железы в крови</v>
          </cell>
        </row>
        <row r="2938">
          <cell r="B2938" t="str">
            <v>Определение содержания антител к антигенам миокарда в крови</v>
          </cell>
        </row>
        <row r="2939">
          <cell r="B2939" t="str">
            <v>Определение содержания антител к антигенам печеночной ткани в крови</v>
          </cell>
        </row>
        <row r="2940">
          <cell r="B2940" t="str">
            <v>Определение содержания антител к антигенам мышечной ткани в крови</v>
          </cell>
        </row>
        <row r="2941">
          <cell r="B2941" t="str">
            <v>Определение содержания антител к антигенам желудка в крови</v>
          </cell>
        </row>
        <row r="2942">
          <cell r="B2942" t="str">
            <v>Определение содержания антител к антигенам эритроцитов в сыворотке крови</v>
          </cell>
        </row>
        <row r="2943">
          <cell r="B2943" t="str">
            <v>Определение содержания антител к антигенам спермальной жидкости в плазме крови</v>
          </cell>
        </row>
        <row r="2944">
          <cell r="B2944" t="str">
            <v>Определение содержания антител к кардиолипину в крови</v>
          </cell>
        </row>
        <row r="2945">
          <cell r="B2945" t="str">
            <v>Определение содержания антител к фосфолипидам в крови</v>
          </cell>
        </row>
        <row r="2946">
          <cell r="B2946" t="str">
            <v>Определение содержания антител к гормонам щитовидной железы в крови</v>
          </cell>
        </row>
        <row r="2947">
          <cell r="B2947" t="str">
            <v>Определение содержания антител к гормонам гипофиза в крови</v>
          </cell>
        </row>
        <row r="2948">
          <cell r="B2948" t="str">
            <v>Определение содержания антител к гормонам надпочечников в крови</v>
          </cell>
        </row>
        <row r="2949">
          <cell r="B2949" t="str">
            <v>Определение содержания антител к антигенам главного комплекса гистосовместимости в сыворотке крови</v>
          </cell>
        </row>
        <row r="2950">
          <cell r="B2950" t="str">
            <v>Определение содержания антител к антигенам митохондрий в крови</v>
          </cell>
        </row>
        <row r="2951">
          <cell r="B2951" t="str">
            <v>Определение содержания антител к антигенам микросом в крови</v>
          </cell>
        </row>
        <row r="2952">
          <cell r="B2952" t="str">
            <v>Определение содержания антител к цитоплазме нейтрофилов в крови</v>
          </cell>
        </row>
        <row r="2953">
          <cell r="B2953" t="str">
            <v>Определение содержания антител к хорионическому гонадотропину в крови</v>
          </cell>
        </row>
        <row r="2954">
          <cell r="B2954" t="str">
            <v>Определение содержания антител к инсулину в крови</v>
          </cell>
        </row>
        <row r="2955">
          <cell r="B2955" t="str">
            <v>Определение содержания антицентромерных антител в крови</v>
          </cell>
        </row>
        <row r="2956">
          <cell r="B2956" t="str">
            <v>Определение содержания антител к РНК в крови</v>
          </cell>
        </row>
        <row r="2957">
          <cell r="B2957" t="str">
            <v>Определение содержания антител к антигенам групп крови</v>
          </cell>
        </row>
        <row r="2958">
          <cell r="B2958" t="str">
            <v>Определение содержания антител к эпидермальному ростовому фактору человека в крови</v>
          </cell>
        </row>
        <row r="2959">
          <cell r="B2959" t="str">
            <v>Определение содержания антител к тиреопероксидазе в крови</v>
          </cell>
        </row>
        <row r="2960">
          <cell r="B2960" t="str">
            <v>Определение содержания антител к рецептору тиреотропного гормона (ТТГ) в крови</v>
          </cell>
        </row>
        <row r="2961">
          <cell r="B2961" t="str">
            <v>Определение содержания стимулирующих антител к рецептору тиреотропного гормона в крови</v>
          </cell>
        </row>
        <row r="2962">
          <cell r="B2962" t="str">
            <v>Исследование уровня интерферона-альфа в крови</v>
          </cell>
        </row>
        <row r="2963">
          <cell r="B2963" t="str">
            <v>Исследование уровня интерферона-бета в крови</v>
          </cell>
        </row>
        <row r="2964">
          <cell r="B2964" t="str">
            <v>Исследование уровня интерферона-гамма в крови</v>
          </cell>
        </row>
        <row r="2965">
          <cell r="B2965" t="str">
            <v>Определение активности сукцинатдегидрогеназы в популяциях лимфоцитов</v>
          </cell>
        </row>
        <row r="2966">
          <cell r="B2966" t="str">
            <v>Определение содержания антител к бета-2-гликопротеину в крови</v>
          </cell>
        </row>
        <row r="2967">
          <cell r="B2967" t="str">
            <v>Определение содержания антител к циклическому цитрулиновому пептиду (анти-CCP) в крови</v>
          </cell>
        </row>
        <row r="2968">
          <cell r="B2968" t="str">
            <v>Определение маркеров ANCA-ассоциированных васкулитов: PR3 (c-ANCA), МПО (p-ANCA)</v>
          </cell>
        </row>
        <row r="2969">
          <cell r="B2969" t="str">
            <v>Определение содержания нейтрализующих антител к бета-интерферонам в сыворотке крови</v>
          </cell>
        </row>
        <row r="2970">
          <cell r="B2970" t="str">
            <v>Определение содержания антител к глиадину в крови</v>
          </cell>
        </row>
        <row r="2971">
          <cell r="B2971" t="str">
            <v>Определение содержания антител к тканевой трансглютаминазе в крови</v>
          </cell>
        </row>
        <row r="2972">
          <cell r="B2972" t="str">
            <v>Определение содержания антинуклеарных антител к Sm-антигену</v>
          </cell>
        </row>
        <row r="2973">
          <cell r="B2973" t="str">
            <v>Определение функциональной активности лимфоцитов</v>
          </cell>
        </row>
        <row r="2974">
          <cell r="B2974" t="str">
            <v>Определение содержания антител к аксиалогликопротеиновому рецептору (анти - ASGPR) в крови</v>
          </cell>
        </row>
        <row r="2975">
          <cell r="B2975" t="str">
            <v>Определение уровня витамина B12 (цианокобаламин) в крови</v>
          </cell>
        </row>
        <row r="2976">
          <cell r="B2976" t="str">
            <v>Определение содержания антител к экстрагируемым ядерным антигенам в крови</v>
          </cell>
        </row>
        <row r="2977">
          <cell r="B2977" t="str">
            <v>Определение содержания антител к цитруллинированному виментину в крови</v>
          </cell>
        </row>
        <row r="2978">
          <cell r="B2978" t="str">
            <v>Определение содержания антител к кератину в крови</v>
          </cell>
        </row>
        <row r="2979">
          <cell r="B2979" t="str">
            <v>Определение содержания антител к NMDA-рецепторам в крови</v>
          </cell>
        </row>
        <row r="2980">
          <cell r="B2980" t="str">
            <v>Определение содержания антител к аннексину V в крови</v>
          </cell>
        </row>
        <row r="2981">
          <cell r="B2981" t="str">
            <v>Определение содержания антител к эндомизию в крови</v>
          </cell>
        </row>
        <row r="2982">
          <cell r="B2982" t="str">
            <v>Исследование молекул межклеточной адгезии (sE-Selectin, slCAM-1, slCAM-3, sPECAM-1, sP-Selection, sVCAM-1)</v>
          </cell>
        </row>
        <row r="2983">
          <cell r="B2983" t="str">
            <v>Определение содержания аутоантител к коллагену I типа</v>
          </cell>
        </row>
        <row r="2984">
          <cell r="B2984" t="str">
            <v>Определение содержания аутоантител к коллагену III типа</v>
          </cell>
        </row>
        <row r="2985">
          <cell r="B2985" t="str">
            <v>Определение содержания аутоантител к коллагену VI типа</v>
          </cell>
        </row>
        <row r="2986">
          <cell r="B2986" t="str">
            <v>Определение содержания антител к тканям яичника</v>
          </cell>
        </row>
        <row r="2987">
          <cell r="B2987" t="str">
            <v>Определение содержания антител к металлопротеиназе ADAMTS-13 в плазме крови</v>
          </cell>
        </row>
        <row r="2988">
          <cell r="B2988" t="str">
            <v>Исследование фактора некроза опухоли в сыворотке крови</v>
          </cell>
        </row>
        <row r="2989">
          <cell r="B2989" t="str">
            <v>Определение содержания антител к рецептору ацетилхолина</v>
          </cell>
        </row>
        <row r="2990">
          <cell r="B2990" t="str">
            <v>Определение содержания антител к фосфатидилсерину</v>
          </cell>
        </row>
        <row r="2991">
          <cell r="B2991" t="str">
            <v>Определение содержания антител к Фактору H</v>
          </cell>
        </row>
        <row r="2992">
          <cell r="B2992" t="str">
            <v>Определением чувствительности лейкоцитов крови к препаратам интерферона</v>
          </cell>
        </row>
        <row r="2993">
          <cell r="B2993" t="str">
            <v>Определением чувствительности лейкоцитов крови к индукторам интерферона</v>
          </cell>
        </row>
        <row r="2994">
          <cell r="B2994" t="str">
            <v>Определением чувствительности лейкоцитов крови к иммуномодуляторам</v>
          </cell>
        </row>
        <row r="2995">
          <cell r="B2995" t="str">
            <v>Витальное окрашивание твердых тканей зуба</v>
          </cell>
        </row>
        <row r="2996">
          <cell r="B2996" t="str">
            <v>Компьютерная диагностика заболеваний пародонта с использованием электронных зондирующих устройств</v>
          </cell>
        </row>
        <row r="2997">
          <cell r="B2997" t="str">
            <v>Определение индексов гигиены полости рта</v>
          </cell>
        </row>
        <row r="2998">
          <cell r="B2998" t="str">
            <v>Определение пародонтальных индексов</v>
          </cell>
        </row>
        <row r="2999">
          <cell r="B2999" t="str">
            <v>Определение вкусовой чувствительности</v>
          </cell>
        </row>
        <row r="3000">
          <cell r="B3000" t="str">
            <v>Определение секреторного иммуноглобулина A в слюне</v>
          </cell>
        </row>
        <row r="3001">
          <cell r="B3001" t="str">
            <v>Микроскопическое исследование отделяемого из ротоглотки</v>
          </cell>
        </row>
        <row r="3002">
          <cell r="B3002" t="str">
            <v>Акустическая ринометрия</v>
          </cell>
        </row>
        <row r="3003">
          <cell r="B3003" t="str">
            <v>Исследование барофункции уха и придаточных пазух носа</v>
          </cell>
        </row>
        <row r="3004">
          <cell r="B3004" t="str">
            <v>Передняя риноманометрия</v>
          </cell>
        </row>
        <row r="3005">
          <cell r="B3005" t="str">
            <v>Исследование неспровоцированных дыхательных объемов и потоков</v>
          </cell>
        </row>
        <row r="3006">
          <cell r="B3006" t="str">
            <v>Исследование неспровоцированных дыхательных объемов и потоков с использованием пикфлоуметра</v>
          </cell>
        </row>
        <row r="3007">
          <cell r="B3007" t="str">
            <v>Осциллометрия импульсная</v>
          </cell>
        </row>
        <row r="3008">
          <cell r="B3008" t="str">
            <v>Флоуметрия дыхания</v>
          </cell>
        </row>
        <row r="3009">
          <cell r="B3009" t="str">
            <v>Дистанционное наблюдение за функциональными показателями внешнего дыхания</v>
          </cell>
        </row>
        <row r="3010">
          <cell r="B3010" t="str">
            <v>Исследование спровоцированных дыхательных объемов</v>
          </cell>
        </row>
        <row r="3011">
          <cell r="B3011" t="str">
            <v>Исследование дыхательных объемов с применением лекарственных препаратов</v>
          </cell>
        </row>
        <row r="3012">
          <cell r="B3012" t="str">
            <v>Исследование дыхательных объемов при провокации физической нагрузкой</v>
          </cell>
        </row>
        <row r="3013">
          <cell r="B3013" t="str">
            <v>Эргоспирометрия</v>
          </cell>
        </row>
        <row r="3014">
          <cell r="B3014" t="str">
            <v>Гипервентиляционная, ортостатическая пробы</v>
          </cell>
        </row>
        <row r="3015">
          <cell r="B3015" t="str">
            <v>Бодиплетизмография</v>
          </cell>
        </row>
        <row r="3016">
          <cell r="B3016" t="str">
            <v>Пульсоксиметрия</v>
          </cell>
        </row>
        <row r="3017">
          <cell r="B3017" t="str">
            <v>Исследование диффузионной способности легких</v>
          </cell>
        </row>
        <row r="3018">
          <cell r="B3018" t="str">
            <v>Определение секреторного иммуноглобулина A в мокроте</v>
          </cell>
        </row>
        <row r="3019">
          <cell r="B3019" t="str">
            <v>Бронхофонография</v>
          </cell>
        </row>
        <row r="3020">
          <cell r="B3020" t="str">
            <v>Определение уровня оксида азота в выдыхаемом воздухе</v>
          </cell>
        </row>
        <row r="3021">
          <cell r="B3021" t="str">
            <v>Микроскопическое исследование нативного и окрашенного препарата мокроты</v>
          </cell>
        </row>
        <row r="3022">
          <cell r="B3022" t="str">
            <v>Микроскопическое исследование лаважной жидкости</v>
          </cell>
        </row>
        <row r="3023">
          <cell r="B3023" t="str">
            <v>Исследование физических свойств мокроты</v>
          </cell>
        </row>
        <row r="3024">
          <cell r="B3024" t="str">
            <v>Исследование физических свойств плевральной жидкости</v>
          </cell>
        </row>
        <row r="3025">
          <cell r="B3025" t="str">
            <v>Микроскопическое исследование нативного и окрашенного препарата плевральной жидкости</v>
          </cell>
        </row>
        <row r="3026">
          <cell r="B3026" t="str">
            <v>Электрокардиография с физической нагрузкой</v>
          </cell>
        </row>
        <row r="3027">
          <cell r="B3027" t="str">
            <v>Электрокардиография с применением лекарственных препаратов</v>
          </cell>
        </row>
        <row r="3028">
          <cell r="B3028" t="str">
            <v>Исследование сердечного выброса</v>
          </cell>
        </row>
        <row r="3029">
          <cell r="B3029" t="str">
            <v>Исследование времени кровообращения</v>
          </cell>
        </row>
        <row r="3030">
          <cell r="B3030" t="str">
            <v>Велоэргометрия</v>
          </cell>
        </row>
        <row r="3031">
          <cell r="B3031" t="str">
            <v>Оценка объема циркулирующей крови</v>
          </cell>
        </row>
        <row r="3032">
          <cell r="B3032" t="str">
            <v>Оценка дефицита циркулирующей крови</v>
          </cell>
        </row>
        <row r="3033">
          <cell r="B3033" t="str">
            <v>Оценка проходимости вен нижних конечностей</v>
          </cell>
        </row>
        <row r="3034">
          <cell r="B3034" t="str">
            <v>Флебоманометрия</v>
          </cell>
        </row>
        <row r="3035">
          <cell r="B3035" t="str">
            <v>Оценка периферического сосудистого сопротивления</v>
          </cell>
        </row>
        <row r="3036">
          <cell r="B3036" t="str">
            <v>Исследование резистентности (ломкости) микрососудов</v>
          </cell>
        </row>
        <row r="3037">
          <cell r="B3037" t="str">
            <v>Определение секреторного иммуноглобулина A в желчи</v>
          </cell>
        </row>
        <row r="3038">
          <cell r="B3038" t="str">
            <v>Исследование обмена глюкозы</v>
          </cell>
        </row>
        <row r="3039">
          <cell r="B3039" t="str">
            <v>Пищеводная манометрия</v>
          </cell>
        </row>
        <row r="3040">
          <cell r="B3040" t="str">
            <v>Определение времени желудочного переваривания</v>
          </cell>
        </row>
        <row r="3041">
          <cell r="B3041" t="str">
            <v>Исследование базального выделения кислоты желудком</v>
          </cell>
        </row>
        <row r="3042">
          <cell r="B3042" t="str">
            <v>Исследования реакций на инсулин</v>
          </cell>
        </row>
        <row r="3043">
          <cell r="B3043" t="str">
            <v>Исследование реакции нарастания гистамина</v>
          </cell>
        </row>
        <row r="3044">
          <cell r="B3044" t="str">
            <v>Определение секреторного иммуноглобулина A в желудочном содержимом</v>
          </cell>
        </row>
        <row r="3045">
          <cell r="B3045" t="str">
            <v>Исследование физических свойств желудочного сока</v>
          </cell>
        </row>
        <row r="3046">
          <cell r="B3046" t="str">
            <v>Микроскопическое исследование желудочного содержимого</v>
          </cell>
        </row>
        <row r="3047">
          <cell r="B3047" t="str">
            <v>Исследование физических свойств дуоденального содержимого</v>
          </cell>
        </row>
        <row r="3048">
          <cell r="B3048" t="str">
            <v>Исследование дуоденального содержимого микроскопическое</v>
          </cell>
        </row>
        <row r="3049">
          <cell r="B3049" t="str">
            <v>Исследование всасывания витамина B12 (проба Шиллинга)</v>
          </cell>
        </row>
        <row r="3050">
          <cell r="B3050" t="str">
            <v>Исследование эвакуаторной функции прямой кишки (дефекофлоуметрия)</v>
          </cell>
        </row>
        <row r="3051">
          <cell r="B3051" t="str">
            <v>Определение кальпротектина в кале</v>
          </cell>
        </row>
        <row r="3052">
          <cell r="B3052" t="str">
            <v>Исследование физических свойств каловых масс</v>
          </cell>
        </row>
        <row r="3053">
          <cell r="B3053" t="str">
            <v>Микроскопическое исследование отделяемого из прямой кишки</v>
          </cell>
        </row>
        <row r="3054">
          <cell r="B3054" t="str">
            <v>Микроскопическое исследование влагалищных мазков</v>
          </cell>
        </row>
        <row r="3055">
          <cell r="B3055" t="str">
            <v>Микроскопическое исследование выделений из соска молочной железы</v>
          </cell>
        </row>
        <row r="3056">
          <cell r="B3056" t="str">
            <v>Микроскопическое исследование секрета больших парауретральных и вестибулярных желез</v>
          </cell>
        </row>
        <row r="3057">
          <cell r="B3057" t="str">
            <v>Микроскопическое исследование спермы</v>
          </cell>
        </row>
        <row r="3058">
          <cell r="B3058" t="str">
            <v>Тест "смешанная антиглобулиновая реакция сперматозоидов"</v>
          </cell>
        </row>
        <row r="3059">
          <cell r="B3059" t="str">
            <v>Микроскопическое исследование уретрального отделяемого и сока простаты</v>
          </cell>
        </row>
        <row r="3060">
          <cell r="B3060" t="str">
            <v>Микроскопическое исследование секрета крайней плоти</v>
          </cell>
        </row>
        <row r="3061">
          <cell r="B3061" t="str">
            <v>Микроскопическое исследование осадка секрета простаты</v>
          </cell>
        </row>
        <row r="3062">
          <cell r="B3062" t="str">
            <v>Определение реакции на стимуляцию адренокортикотропином</v>
          </cell>
        </row>
        <row r="3063">
          <cell r="B3063" t="str">
            <v>Определение реакции соматотропного гормона на гипогликемию</v>
          </cell>
        </row>
        <row r="3064">
          <cell r="B3064" t="str">
            <v>Определение реакции соматотропного гормона на гипергликемию</v>
          </cell>
        </row>
        <row r="3065">
          <cell r="B3065" t="str">
            <v>Проведение пробы с тиролиберином</v>
          </cell>
        </row>
        <row r="3066">
          <cell r="B3066" t="str">
            <v>Проведение глюкозотолерантного теста</v>
          </cell>
        </row>
        <row r="3067">
          <cell r="B3067" t="str">
            <v>Проведение пробы с хорионическим гонадотропином</v>
          </cell>
        </row>
        <row r="3068">
          <cell r="B3068" t="str">
            <v>Проведение пробы с гонадолиберином</v>
          </cell>
        </row>
        <row r="3069">
          <cell r="B3069" t="str">
            <v>Проведение пробы гонадотропин-рилизинг гормоном</v>
          </cell>
        </row>
        <row r="3070">
          <cell r="B3070" t="str">
            <v>Определение уровня рецепторов стероидных гормонов</v>
          </cell>
        </row>
        <row r="3071">
          <cell r="B3071" t="str">
            <v>Серологическое исследование ликвора</v>
          </cell>
        </row>
        <row r="3072">
          <cell r="B3072" t="str">
            <v>Молекулярно-биологическое исследование генов в тканях новообразований центральной нервной системы и головного мозга</v>
          </cell>
        </row>
        <row r="3073">
          <cell r="B3073" t="str">
            <v>Исследование физических свойств спинномозговой жидкости</v>
          </cell>
        </row>
        <row r="3074">
          <cell r="B3074" t="str">
            <v>Микроскопическое исследование спинномозговой жидкости, подсчет клеток в счетной камере (определение цитоза)</v>
          </cell>
        </row>
        <row r="3075">
          <cell r="B3075" t="str">
            <v>Тональная аудиометрия</v>
          </cell>
        </row>
        <row r="3076">
          <cell r="B3076" t="str">
            <v>Тональная аудиометрия в свободном звуковом поле</v>
          </cell>
        </row>
        <row r="3077">
          <cell r="B3077" t="str">
            <v>Тональная аудиометрия со слуховым аппаратом в свободном звуковом поле</v>
          </cell>
        </row>
        <row r="3078">
          <cell r="B3078" t="str">
            <v>Тональная аудиометрия с речевым процессором в свободном звуковом поле</v>
          </cell>
        </row>
        <row r="3079">
          <cell r="B3079" t="str">
            <v>Речевая аудиометрия</v>
          </cell>
        </row>
        <row r="3080">
          <cell r="B3080" t="str">
            <v>Речевая аудиометрия со слуховым аппаратом</v>
          </cell>
        </row>
        <row r="3081">
          <cell r="B3081" t="str">
            <v>Речевая аудиометрия с речевым процессором в свободном звуковом поле</v>
          </cell>
        </row>
        <row r="3082">
          <cell r="B3082" t="str">
            <v>Речевая аудиометрия при билатеральной стимуляции в свободном звуковом поле</v>
          </cell>
        </row>
        <row r="3083">
          <cell r="B3083" t="str">
            <v>Речевая аудиометрия при бимодальной стимуляции в свободном звуковом поле</v>
          </cell>
        </row>
        <row r="3084">
          <cell r="B3084" t="str">
            <v>Составление слухового паспорта</v>
          </cell>
        </row>
        <row r="3085">
          <cell r="B3085" t="str">
            <v>Исследование слуха у новорожденного с помощью отоакустической эмиссии</v>
          </cell>
        </row>
        <row r="3086">
          <cell r="B3086" t="str">
            <v>Импедансометрия</v>
          </cell>
        </row>
        <row r="3087">
          <cell r="B3087" t="str">
            <v>Исследование функций слуховой трубы</v>
          </cell>
        </row>
        <row r="3088">
          <cell r="B3088" t="str">
            <v>Тимпанометрия</v>
          </cell>
        </row>
        <row r="3089">
          <cell r="B3089" t="str">
            <v>Дихотическое прослушивание</v>
          </cell>
        </row>
        <row r="3090">
          <cell r="B3090" t="str">
            <v>Телеметрия нервного ответа с кохлеарным имплантом</v>
          </cell>
        </row>
        <row r="3091">
          <cell r="B3091" t="str">
            <v>Игровая аудиометрия</v>
          </cell>
        </row>
        <row r="3092">
          <cell r="B3092" t="str">
            <v>Игровая аудиометрия со слуховым аппаратом в свободном звуковом поле</v>
          </cell>
        </row>
        <row r="3093">
          <cell r="B3093" t="str">
            <v>Игровая аудиометрия с речевым процессором в свободном звуковом поле</v>
          </cell>
        </row>
        <row r="3094">
          <cell r="B3094" t="str">
            <v>Регистрация электрически вызванного стапедиального рефлекса с помощью импедансного аудиометра</v>
          </cell>
        </row>
        <row r="3095">
          <cell r="B3095" t="str">
            <v>Определение чувствительности к ультразвуку и его латерализации</v>
          </cell>
        </row>
        <row r="3096">
          <cell r="B3096" t="str">
            <v>Очаговая проба с антигеном вируса простого герпеса</v>
          </cell>
        </row>
        <row r="3097">
          <cell r="B3097" t="str">
            <v>Очаговая проба с туберкулином</v>
          </cell>
        </row>
        <row r="3098">
          <cell r="B3098" t="str">
            <v>Суточная тонометрия глаза</v>
          </cell>
        </row>
        <row r="3099">
          <cell r="B3099" t="str">
            <v>Тонометрия глаза через 2 часа</v>
          </cell>
        </row>
        <row r="3100">
          <cell r="B3100" t="str">
            <v>Эластотонометрия</v>
          </cell>
        </row>
        <row r="3101">
          <cell r="B3101" t="str">
            <v>Тонометрическая проба Хеймса</v>
          </cell>
        </row>
        <row r="3102">
          <cell r="B3102" t="str">
            <v>Нагрузочно-разгрузовные пробы для исследования регуляции внутриглазного давления</v>
          </cell>
        </row>
        <row r="3103">
          <cell r="B3103" t="str">
            <v>Проведение гониоскопической компрессионной пробы Форбса</v>
          </cell>
        </row>
        <row r="3104">
          <cell r="B3104" t="str">
            <v>Вакуумгониоскопия</v>
          </cell>
        </row>
        <row r="3105">
          <cell r="B3105" t="str">
            <v>Гониоциклоскопия со склерокомпрессией</v>
          </cell>
        </row>
        <row r="3106">
          <cell r="B3106" t="str">
            <v>Проведение пробы с лекарственными препаратами</v>
          </cell>
        </row>
        <row r="3107">
          <cell r="B3107" t="str">
            <v>Проведение внутривенной флюоресцеиновой пробы</v>
          </cell>
        </row>
        <row r="3108">
          <cell r="B3108" t="str">
            <v>Исследование фактора некроза опухоли в слезной жидкости</v>
          </cell>
        </row>
        <row r="3109">
          <cell r="B3109" t="str">
            <v>Авторефрактометрия с узким зрачком</v>
          </cell>
        </row>
        <row r="3110">
          <cell r="B3110" t="str">
            <v>Определение акустической плотности склеры</v>
          </cell>
        </row>
        <row r="3111">
          <cell r="B3111" t="str">
            <v>Исследование биомеханических свойств глаза</v>
          </cell>
        </row>
        <row r="3112">
          <cell r="B3112" t="str">
            <v>Видеокератотопография</v>
          </cell>
        </row>
        <row r="3113">
          <cell r="B3113" t="str">
            <v>Конфокальная микроскопия роговицы</v>
          </cell>
        </row>
        <row r="3114">
          <cell r="B3114" t="str">
            <v>Кристаллографическое исследование слезы в поляризованном свете</v>
          </cell>
        </row>
        <row r="3115">
          <cell r="B3115" t="str">
            <v>Микроскопия содержимого конъюнктивной полости</v>
          </cell>
        </row>
        <row r="3116">
          <cell r="B3116" t="str">
            <v>Цистометрография</v>
          </cell>
        </row>
        <row r="3117">
          <cell r="B3117" t="str">
            <v>Исследование функции нефронов по клиренсу креатинина (проба Реберга)</v>
          </cell>
        </row>
        <row r="3118">
          <cell r="B3118" t="str">
            <v>Тесты тубулярной реабсорбции</v>
          </cell>
        </row>
        <row r="3119">
          <cell r="B3119" t="str">
            <v>Хромоцистоскопия</v>
          </cell>
        </row>
        <row r="3120">
          <cell r="B3120" t="str">
            <v>Исследование объема остаточной мочи</v>
          </cell>
        </row>
        <row r="3121">
          <cell r="B3121" t="str">
            <v>Измерение скорости потока мочи (урофлоуметрия)</v>
          </cell>
        </row>
        <row r="3122">
          <cell r="B3122" t="str">
            <v>Цистометрия</v>
          </cell>
        </row>
        <row r="3123">
          <cell r="B3123" t="str">
            <v>Профилометрия внутриуретрального давления</v>
          </cell>
        </row>
        <row r="3124">
          <cell r="B3124" t="str">
            <v>Определение секреторного иммуноглобулина A в моче</v>
          </cell>
        </row>
        <row r="3125">
          <cell r="B3125" t="str">
            <v>Определение уровня гликозаминогликанов мочи</v>
          </cell>
        </row>
        <row r="3126">
          <cell r="B3126" t="str">
            <v>Электрофоретическое исследование гликозаминогликанов мочи</v>
          </cell>
        </row>
        <row r="3127">
          <cell r="B3127" t="str">
            <v>Микроскопическое исследование осадка мочи</v>
          </cell>
        </row>
        <row r="3128">
          <cell r="B3128" t="str">
            <v>Определение объема мочи</v>
          </cell>
        </row>
        <row r="3129">
          <cell r="B3129" t="str">
            <v>Определение удельного веса (относительной плотности) мочи</v>
          </cell>
        </row>
        <row r="3130">
          <cell r="B3130" t="str">
            <v>Визуальное исследование мочи</v>
          </cell>
        </row>
        <row r="3131">
          <cell r="B3131" t="str">
            <v>Микроскопическое исследование отделяемого из уретры</v>
          </cell>
        </row>
        <row r="3132">
          <cell r="B3132" t="str">
            <v>Исследование показателей основного обмена</v>
          </cell>
        </row>
        <row r="3133">
          <cell r="B3133" t="str">
            <v>Определение опухолевого генотипа</v>
          </cell>
        </row>
        <row r="3134">
          <cell r="B3134" t="str">
            <v>Суточное прикроватное мониторирование жизненных функций и параметров</v>
          </cell>
        </row>
        <row r="3135">
          <cell r="B3135" t="str">
            <v>Оценка функционального состояния организма и определение точек (зон) воздействия</v>
          </cell>
        </row>
        <row r="3136">
          <cell r="B3136" t="str">
            <v>Лазерная спектрофотометрия</v>
          </cell>
        </row>
        <row r="3137">
          <cell r="B3137" t="str">
            <v>Определение (исследование) устойчивости организма к декомпрессионному внутрисосудистому газообразованию</v>
          </cell>
        </row>
        <row r="3138">
          <cell r="B3138" t="str">
            <v>Определение (исследование) устойчивости организма к наркотическому действию азота</v>
          </cell>
        </row>
        <row r="3139">
          <cell r="B3139" t="str">
            <v>Определение (исследование) устойчивости организма к токсическому действию кислорода</v>
          </cell>
        </row>
        <row r="3140">
          <cell r="B3140" t="str">
            <v>Витрификация бластоцист</v>
          </cell>
        </row>
        <row r="3141">
          <cell r="B3141" t="str">
            <v>Проведение вспомогательного хетчинга</v>
          </cell>
        </row>
        <row r="3142">
          <cell r="B3142" t="str">
            <v>Исследование биологического материала методом проточной цитофлуориметрии</v>
          </cell>
        </row>
        <row r="3143">
          <cell r="B3143" t="str">
            <v>Иммунофенотипирование биологического материала для выявления маркеров гемобластозов</v>
          </cell>
        </row>
        <row r="3144">
          <cell r="B3144" t="str">
            <v>Иммунофенотипирование биологического материала для выявления маркеров минимальной остаточной болезни при гемобластозах</v>
          </cell>
        </row>
        <row r="3145">
          <cell r="B3145" t="str">
            <v>Подсчет стволовых клеток в биологическом материале методом проточной цитофлуориметрии</v>
          </cell>
        </row>
        <row r="3146">
          <cell r="B3146" t="str">
            <v>Иммунофенотипирование биологического материала для выявления негемопоэтических маркеров</v>
          </cell>
        </row>
        <row r="3147">
          <cell r="B3147" t="str">
            <v>Иммунофенотипирование периферической крови для выявления субпопуляционного состава лимфоцитов (основные)</v>
          </cell>
        </row>
        <row r="3148">
          <cell r="B3148" t="str">
            <v>Иммунофенотипирование периферической крови для выявления субпопуляционного состава лимфоцитов (малые)</v>
          </cell>
        </row>
        <row r="3149">
          <cell r="B3149" t="str">
            <v>Исследование фагоцитарной активности лейкоцитов периферической крови методом проточной цитофлуориметрии</v>
          </cell>
        </row>
        <row r="3150">
          <cell r="B3150" t="str">
            <v>Исследование активации базофилов аллергенами методом проточной цитофлуориметрии</v>
          </cell>
        </row>
        <row r="3151">
          <cell r="B3151" t="str">
            <v>Определения антигена HLA-B27 методом проточной цитофлуориметрии</v>
          </cell>
        </row>
        <row r="3152">
          <cell r="B3152" t="str">
            <v>Исследование клеточного цикла и плоидности клеток биологического материала методом проточной цитофлуориметрии (ДНК-цитометрия)</v>
          </cell>
        </row>
        <row r="3153">
          <cell r="B3153" t="str">
            <v>Определение содержания биологически-активных веществ с использованием CBA-технологии методом проточной цитофлуориметрии</v>
          </cell>
        </row>
        <row r="3154">
          <cell r="B3154" t="str">
            <v>Иммунофенотипирование клеток периферической крови для диагностики пароксизмальной ночной гемоглобинурии расширенной панелью маркеров, включая FLAER (флюоресцентно-меченый аэролизин)</v>
          </cell>
        </row>
        <row r="3155">
          <cell r="B3155" t="str">
            <v>Микроскопическое исследование перитонеальной (асцитической) жидкости</v>
          </cell>
        </row>
        <row r="3156">
          <cell r="B3156" t="str">
            <v>Определение международного нормализованного отношения (МНО)</v>
          </cell>
        </row>
        <row r="3157">
          <cell r="B3157" t="str">
            <v>Дистанционное наблюдение за показателями международного нормализованного отношения (МНО)</v>
          </cell>
        </row>
        <row r="3158">
          <cell r="B3158" t="str">
            <v>Медико-логопедическое исследование при дисфагии</v>
          </cell>
        </row>
        <row r="3159">
          <cell r="B3159" t="str">
            <v>Медико-логопедическое исследование при афазии</v>
          </cell>
        </row>
        <row r="3160">
          <cell r="B3160" t="str">
            <v>Медико-логопедическое исследование при дизартрии</v>
          </cell>
        </row>
        <row r="3161">
          <cell r="B3161" t="str">
            <v>Медико-логопедическая процедура при дисфагии</v>
          </cell>
        </row>
        <row r="3162">
          <cell r="B3162" t="str">
            <v>Медико-логопедическая процедура при афазии</v>
          </cell>
        </row>
        <row r="3163">
          <cell r="B3163" t="str">
            <v>Медико-логопедическая процедура при дизартрии</v>
          </cell>
        </row>
        <row r="3164">
          <cell r="B3164" t="str">
            <v>Медико-логопедическая тонально-ритмическая процедура</v>
          </cell>
        </row>
        <row r="3165">
          <cell r="B3165" t="str">
            <v>Медико-логопедическая процедура с использованием интерактивных информационных технологий</v>
          </cell>
        </row>
        <row r="3166">
          <cell r="B3166" t="str">
            <v>Индивидуальная нейро-психологическая коррекционно-восстановительная процедура у пациентов с афазией</v>
          </cell>
        </row>
        <row r="3167">
          <cell r="B3167" t="str">
            <v>Групповая нейро-психологическая коррекционно-восстановительная процедура у пациентов с афазией</v>
          </cell>
        </row>
        <row r="3168">
          <cell r="B3168" t="str">
            <v>Нейро-психологическая коррекционно-восстановительная процедура при нарушениях психических функций</v>
          </cell>
        </row>
        <row r="3169">
          <cell r="B3169" t="str">
            <v>Психопатологическое обследование</v>
          </cell>
        </row>
        <row r="3170">
          <cell r="B3170" t="str">
            <v>Клинико-социальная трудотерапия</v>
          </cell>
        </row>
        <row r="3171">
          <cell r="B3171" t="str">
            <v>Клинико-социальная функциональная трудотерапия</v>
          </cell>
        </row>
        <row r="3172">
          <cell r="B3172" t="str">
            <v>Визуальное исследование больного с нарушениями психической сферы</v>
          </cell>
        </row>
        <row r="3173">
          <cell r="B3173" t="str">
            <v>Клинико-психологическая адаптация</v>
          </cell>
        </row>
        <row r="3174">
          <cell r="B3174" t="str">
            <v>Клинико-психологическое психодиагностическое обследование</v>
          </cell>
        </row>
        <row r="3175">
          <cell r="B3175" t="str">
            <v>Клинико-психологическая терапия средой</v>
          </cell>
        </row>
        <row r="3176">
          <cell r="B3176" t="str">
            <v>Клинико-психологическое нейропсихологическое обследование</v>
          </cell>
        </row>
        <row r="3177">
          <cell r="B3177" t="str">
            <v>Специализированное нейропсихологическое обследование</v>
          </cell>
        </row>
        <row r="3178">
          <cell r="B3178" t="str">
            <v>Клинико-психологическое консультирование</v>
          </cell>
        </row>
        <row r="3179">
          <cell r="B3179" t="str">
            <v>Индивидуальное клинико-психологическое консультирование</v>
          </cell>
        </row>
        <row r="3180">
          <cell r="B3180" t="str">
            <v>Групповое клинико-психологическое консультирование</v>
          </cell>
        </row>
        <row r="3181">
          <cell r="B3181" t="str">
            <v>Семейное клинико-психологическое консультирование</v>
          </cell>
        </row>
        <row r="3182">
          <cell r="B3182" t="str">
            <v>Клинико-психологическая коррекция</v>
          </cell>
        </row>
        <row r="3183">
          <cell r="B3183" t="str">
            <v>Индивидуальная клинико-психологическая коррекция</v>
          </cell>
        </row>
        <row r="3184">
          <cell r="B3184" t="str">
            <v>Групповая клинико-психологическая коррекция</v>
          </cell>
        </row>
        <row r="3185">
          <cell r="B3185" t="str">
            <v>Психотерапия</v>
          </cell>
        </row>
        <row r="3186">
          <cell r="B3186" t="str">
            <v>Индивидуальная психотерапия</v>
          </cell>
        </row>
        <row r="3187">
          <cell r="B3187" t="str">
            <v>Групповая психотерапия</v>
          </cell>
        </row>
        <row r="3188">
          <cell r="B3188" t="str">
            <v>Экспертное консультирование</v>
          </cell>
        </row>
        <row r="3189">
          <cell r="B3189" t="str">
            <v>Социально-реабилитационная работа</v>
          </cell>
        </row>
        <row r="3190">
          <cell r="B3190" t="str">
            <v>Процедуры двигательного праксиса</v>
          </cell>
        </row>
        <row r="3191">
          <cell r="B3191" t="str">
            <v>Процедуры по адаптации к условиям микросреды</v>
          </cell>
        </row>
        <row r="3192">
          <cell r="B3192" t="str">
            <v>Процедуры по адаптации к условиям макросреды</v>
          </cell>
        </row>
        <row r="3193">
          <cell r="B3193" t="str">
            <v>Оценка поведения больного с психическими расстройствами</v>
          </cell>
        </row>
        <row r="3194">
          <cell r="B3194" t="str">
            <v>Селективный амобарбиталовый тест</v>
          </cell>
        </row>
        <row r="3195">
          <cell r="B3195" t="str">
            <v>Социально-психологическое консультирование больных ВИЧ-инфекцией</v>
          </cell>
        </row>
        <row r="3196">
          <cell r="B3196" t="str">
            <v>Гипнотерапия</v>
          </cell>
        </row>
        <row r="3197">
          <cell r="B3197" t="str">
            <v>Арттерапия</v>
          </cell>
        </row>
        <row r="3198">
          <cell r="B3198" t="str">
            <v>Клинико-психологический тренинг</v>
          </cell>
        </row>
        <row r="3199">
          <cell r="B3199" t="str">
            <v>Обучение самоуходу</v>
          </cell>
        </row>
        <row r="3200">
          <cell r="B3200" t="str">
            <v>Обучение уходу за новорожденным</v>
          </cell>
        </row>
        <row r="3201">
          <cell r="B3201" t="str">
            <v>Аутогенная тренировка</v>
          </cell>
        </row>
        <row r="3202">
          <cell r="B3202" t="str">
            <v>Обучение близких уходу за тяжелобольным пациентом</v>
          </cell>
        </row>
        <row r="3203">
          <cell r="B3203" t="str">
            <v>Подготовка беременных к родам</v>
          </cell>
        </row>
        <row r="3204">
          <cell r="B3204" t="str">
            <v>Обучение уходу за больным ребенком</v>
          </cell>
        </row>
        <row r="3205">
          <cell r="B3205" t="str">
            <v>Обучение гигиене полости рта</v>
          </cell>
        </row>
        <row r="3206">
          <cell r="B3206" t="str">
            <v>Обучение гигиене полости рта у ребенка</v>
          </cell>
        </row>
        <row r="3207">
          <cell r="B3207" t="str">
            <v>Уход за кожей тяжелобольного пациента</v>
          </cell>
        </row>
        <row r="3208">
          <cell r="B3208" t="str">
            <v>Уход за волосами, ногтями, бритье тяжелобольного пациента</v>
          </cell>
        </row>
        <row r="3209">
          <cell r="B3209" t="str">
            <v>Постановка горчичников</v>
          </cell>
        </row>
        <row r="3210">
          <cell r="B3210" t="str">
            <v>Постановка банок</v>
          </cell>
        </row>
        <row r="3211">
          <cell r="B3211" t="str">
            <v>Очищение кожи лица и шеи</v>
          </cell>
        </row>
        <row r="3212">
          <cell r="B3212" t="str">
            <v>Вапоризация кожи лица</v>
          </cell>
        </row>
        <row r="3213">
          <cell r="B3213" t="str">
            <v>Наложение горячего компресса на кожу лица</v>
          </cell>
        </row>
        <row r="3214">
          <cell r="B3214" t="str">
            <v>Очищение кожи лица с помощью ложки Уны</v>
          </cell>
        </row>
        <row r="3215">
          <cell r="B3215" t="str">
            <v>Удаление камедонов кожи</v>
          </cell>
        </row>
        <row r="3216">
          <cell r="B3216" t="str">
            <v>Удаление милиумов кожи</v>
          </cell>
        </row>
        <row r="3217">
          <cell r="B3217" t="str">
            <v>Удаление кожного сала</v>
          </cell>
        </row>
        <row r="3218">
          <cell r="B3218" t="str">
            <v>Проведение депиляции</v>
          </cell>
        </row>
        <row r="3219">
          <cell r="B3219" t="str">
            <v>Проведение эпиляции</v>
          </cell>
        </row>
        <row r="3220">
          <cell r="B3220" t="str">
            <v>Втирание растворов в волосистую часть головы</v>
          </cell>
        </row>
        <row r="3221">
          <cell r="B3221" t="str">
            <v>Бритье кожи предоперационное или поврежденного участка</v>
          </cell>
        </row>
        <row r="3222">
          <cell r="B3222" t="str">
            <v>Постановка пиявок</v>
          </cell>
        </row>
        <row r="3223">
          <cell r="B3223" t="str">
            <v>Уход за полостью рта тяжелобольного пациента в условиях реанимации и интенсивной терапии</v>
          </cell>
        </row>
        <row r="3224">
          <cell r="B3224" t="str">
            <v>Уход за полостью рта тяжелобольного пациента</v>
          </cell>
        </row>
        <row r="3225">
          <cell r="B3225" t="str">
            <v>Гигиена полости рта и зубов</v>
          </cell>
        </row>
        <row r="3226">
          <cell r="B3226" t="str">
            <v>Отсасывание слизи из ротоглотки</v>
          </cell>
        </row>
        <row r="3227">
          <cell r="B3227" t="str">
            <v>Пособие при оростомах, эзофагостомах</v>
          </cell>
        </row>
        <row r="3228">
          <cell r="B3228" t="str">
            <v>Оценка состоятельности глотания</v>
          </cell>
        </row>
        <row r="3229">
          <cell r="B3229" t="str">
            <v>Обучение гигиене полости рта и зубов индивидуальное, подбор средств и предметов гигиены полости рта</v>
          </cell>
        </row>
        <row r="3230">
          <cell r="B3230" t="str">
            <v>Уход за респираторным трактом в условиях искусственной вентиляции легких</v>
          </cell>
        </row>
        <row r="3231">
          <cell r="B3231" t="str">
            <v>Пособие при трахеостоме</v>
          </cell>
        </row>
        <row r="3232">
          <cell r="B3232" t="str">
            <v>Уход за назогастральным зондом, носовыми канюлями и катетером</v>
          </cell>
        </row>
        <row r="3233">
          <cell r="B3233" t="str">
            <v>Отсасывание слизи из верхних дыхательных путей</v>
          </cell>
        </row>
        <row r="3234">
          <cell r="B3234" t="str">
            <v>Отсасывание слизи из носа</v>
          </cell>
        </row>
        <row r="3235">
          <cell r="B3235" t="str">
            <v>Пособие при фарингостоме</v>
          </cell>
        </row>
        <row r="3236">
          <cell r="B3236" t="str">
            <v>Введение лекарственных препаратов интраназально</v>
          </cell>
        </row>
        <row r="3237">
          <cell r="B3237" t="str">
            <v>Уход за сосудистым катетером</v>
          </cell>
        </row>
        <row r="3238">
          <cell r="B3238" t="str">
            <v>Уход за артериальным портом</v>
          </cell>
        </row>
        <row r="3239">
          <cell r="B3239" t="str">
            <v>Уход за сосудистым доступом для экстракорпорального диализа</v>
          </cell>
        </row>
        <row r="3240">
          <cell r="B3240" t="str">
            <v>Уход за перитонеальным катетером</v>
          </cell>
        </row>
        <row r="3241">
          <cell r="B3241" t="str">
            <v>Пособие при гастростомах</v>
          </cell>
        </row>
        <row r="3242">
          <cell r="B3242" t="str">
            <v>Уход за назогастральным зондом</v>
          </cell>
        </row>
        <row r="3243">
          <cell r="B3243" t="str">
            <v>Кормление тяжелобольного пациента через гастростому</v>
          </cell>
        </row>
        <row r="3244">
          <cell r="B3244" t="str">
            <v>Пособие при илеостоме</v>
          </cell>
        </row>
        <row r="3245">
          <cell r="B3245" t="str">
            <v>Уход за интестинальным зондом</v>
          </cell>
        </row>
        <row r="3246">
          <cell r="B3246" t="str">
            <v>Кормление тяжелобольного пациента через интестинальный зонд</v>
          </cell>
        </row>
        <row r="3247">
          <cell r="B3247" t="str">
            <v>Обучение уходу за илеостомой</v>
          </cell>
        </row>
        <row r="3248">
          <cell r="B3248" t="str">
            <v>Пособие при стомах толстой кишки</v>
          </cell>
        </row>
        <row r="3249">
          <cell r="B3249" t="str">
            <v>Введение бария через колостому</v>
          </cell>
        </row>
        <row r="3250">
          <cell r="B3250" t="str">
            <v>Обучение уходу за колостомой</v>
          </cell>
        </row>
        <row r="3251">
          <cell r="B3251" t="str">
            <v>Пособие при дефекации тяжелобольного пациента</v>
          </cell>
        </row>
        <row r="3252">
          <cell r="B3252" t="str">
            <v>Постановка очистительной клизмы</v>
          </cell>
        </row>
        <row r="3253">
          <cell r="B3253" t="str">
            <v>Постановка газоотводной трубки</v>
          </cell>
        </row>
        <row r="3254">
          <cell r="B3254" t="str">
            <v>Удаление копролита</v>
          </cell>
        </row>
        <row r="3255">
          <cell r="B3255" t="str">
            <v>Пособие при недержании кала</v>
          </cell>
        </row>
        <row r="3256">
          <cell r="B3256" t="str">
            <v>Постановка сифонной клизмы</v>
          </cell>
        </row>
        <row r="3257">
          <cell r="B3257" t="str">
            <v>Спринцевание влагалища</v>
          </cell>
        </row>
        <row r="3258">
          <cell r="B3258" t="str">
            <v>Введение, извлечение влагалищного поддерживающего кольца (пессария)</v>
          </cell>
        </row>
        <row r="3259">
          <cell r="B3259" t="str">
            <v>Уход за наружным слуховым проходом</v>
          </cell>
        </row>
        <row r="3260">
          <cell r="B3260" t="str">
            <v>Уход за глазами тяжелобольного пациента</v>
          </cell>
        </row>
        <row r="3261">
          <cell r="B3261" t="str">
            <v>Инстилляция лекарственных веществ в конъюнктивную полость</v>
          </cell>
        </row>
        <row r="3262">
          <cell r="B3262" t="str">
            <v>Пособие при мочеиспускании тяжелобольного пациента</v>
          </cell>
        </row>
        <row r="3263">
          <cell r="B3263" t="str">
            <v>Уход за мочевым катетером</v>
          </cell>
        </row>
        <row r="3264">
          <cell r="B3264" t="str">
            <v>Уход за цистостомой и уростомой</v>
          </cell>
        </row>
        <row r="3265">
          <cell r="B3265" t="str">
            <v>Пособие при недержании мочи</v>
          </cell>
        </row>
        <row r="3266">
          <cell r="B3266" t="str">
            <v>Перемещение и/или размещение тяжелобольного пациента в постели</v>
          </cell>
        </row>
        <row r="3267">
          <cell r="B3267" t="str">
            <v>Транспортировка тяжелобольного пациента внутри учреждения</v>
          </cell>
        </row>
        <row r="3268">
          <cell r="B3268" t="str">
            <v>Кормление тяжелобольного пациента через рот и/или назогастральный зонд</v>
          </cell>
        </row>
        <row r="3269">
          <cell r="B3269" t="str">
            <v>Приготовление и смена постельного белья тяжелобольному пациенту</v>
          </cell>
        </row>
        <row r="3270">
          <cell r="B3270" t="str">
            <v>Пособие по смене белья и одежды тяжелобольному пациенту</v>
          </cell>
        </row>
        <row r="3271">
          <cell r="B3271" t="str">
            <v>Уход за промежностью и наружными половыми органами тяжелобольного пациента</v>
          </cell>
        </row>
        <row r="3272">
          <cell r="B3272" t="str">
            <v>Уход за пупочной ранкой новорожденного</v>
          </cell>
        </row>
        <row r="3273">
          <cell r="B3273" t="str">
            <v>Пеленание новорожденного</v>
          </cell>
        </row>
        <row r="3274">
          <cell r="B3274" t="str">
            <v>Уход за дренажом</v>
          </cell>
        </row>
        <row r="3275">
          <cell r="B3275" t="str">
            <v>Пособие при парентеральном введении лекарственных препаратов</v>
          </cell>
        </row>
        <row r="3276">
          <cell r="B3276" t="str">
            <v>Оценка степени риска развития пролежней</v>
          </cell>
        </row>
        <row r="3277">
          <cell r="B3277" t="str">
            <v>Оценка степени тяжести пролежней</v>
          </cell>
        </row>
        <row r="3278">
          <cell r="B3278" t="str">
            <v>Оценка интенсивности боли</v>
          </cell>
        </row>
        <row r="3279">
          <cell r="B3279" t="str">
            <v>Обучение членов семьи пациента технике перемещения и/или размещения в постели</v>
          </cell>
        </row>
        <row r="3280">
          <cell r="B3280" t="str">
            <v>Обучение пациента самопомощи при перемещении в постели и/или кресле</v>
          </cell>
        </row>
        <row r="3281">
          <cell r="B3281" t="str">
            <v>Обучение пациента перемещению на костылях</v>
          </cell>
        </row>
        <row r="3282">
          <cell r="B3282" t="str">
            <v>Обучение пациента самопомощи при перемещении с помощью дополнительной опоры</v>
          </cell>
        </row>
        <row r="3283">
          <cell r="B3283" t="str">
            <v>Наложение повязки при нарушении целостности кожных покровов</v>
          </cell>
        </row>
        <row r="3284">
          <cell r="B3284" t="str">
            <v>Наложение повязки при ожогах</v>
          </cell>
        </row>
        <row r="3285">
          <cell r="B3285" t="str">
            <v>Наложение повязки при гнойных заболеваниях кожи и подкожной клетчатки</v>
          </cell>
        </row>
        <row r="3286">
          <cell r="B3286" t="str">
            <v>Наложение повязки при операции в челюстно-лицевой области</v>
          </cell>
        </row>
        <row r="3287">
          <cell r="B3287" t="str">
            <v>Наложение повязки при заболеваниях мышц</v>
          </cell>
        </row>
        <row r="3288">
          <cell r="B3288" t="str">
            <v>Наложение иммобилизационной повязки при синдроме длительного сдавливания</v>
          </cell>
        </row>
        <row r="3289">
          <cell r="B3289" t="str">
            <v>Наложение повязки при переломах костей</v>
          </cell>
        </row>
        <row r="3290">
          <cell r="B3290" t="str">
            <v>Наложение торако-брахиальной повязки</v>
          </cell>
        </row>
        <row r="3291">
          <cell r="B3291" t="str">
            <v>Наложение кокситной повязки</v>
          </cell>
        </row>
        <row r="3292">
          <cell r="B3292" t="str">
            <v>Наложение иммобилизационной повязки при переломах костей</v>
          </cell>
        </row>
        <row r="3293">
          <cell r="B3293" t="str">
            <v>Наложение иммобилизационной повязки при переломах позвоночника</v>
          </cell>
        </row>
        <row r="3294">
          <cell r="B3294" t="str">
            <v>Наложение гипсовой повязки при переломах костей</v>
          </cell>
        </row>
        <row r="3295">
          <cell r="B3295" t="str">
            <v>Наложение торако-краниальной гипсовой повязки</v>
          </cell>
        </row>
        <row r="3296">
          <cell r="B3296" t="str">
            <v>Наложение циркулярной гипсовой повязки</v>
          </cell>
        </row>
        <row r="3297">
          <cell r="B3297" t="str">
            <v>Наложение корсета при патологии шейного отдела позвоночника</v>
          </cell>
        </row>
        <row r="3298">
          <cell r="B3298" t="str">
            <v>Наложение корсета при патологии грудного отдела позвоночника</v>
          </cell>
        </row>
        <row r="3299">
          <cell r="B3299" t="str">
            <v>Наложение корсета при патологии поясничного отдела позвоночника</v>
          </cell>
        </row>
        <row r="3300">
          <cell r="B3300" t="str">
            <v>Наложение шины при переломах костей</v>
          </cell>
        </row>
        <row r="3301">
          <cell r="B3301" t="str">
            <v>Наложение иммобилизационной повязки при операциях на костях</v>
          </cell>
        </row>
        <row r="3302">
          <cell r="B3302" t="str">
            <v>Наложение повязки при операциях на костях</v>
          </cell>
        </row>
        <row r="3303">
          <cell r="B3303" t="str">
            <v>Снятие гипсовой повязки (лонгеты)</v>
          </cell>
        </row>
        <row r="3304">
          <cell r="B3304" t="str">
            <v>Снятие циркулярной гипсовой повязки</v>
          </cell>
        </row>
        <row r="3305">
          <cell r="B3305" t="str">
            <v>Снятие шины с одной челюсти</v>
          </cell>
        </row>
        <row r="3306">
          <cell r="B3306" t="str">
            <v>Наложение повязки при вывихах (подвывихах) суставов</v>
          </cell>
        </row>
        <row r="3307">
          <cell r="B3307" t="str">
            <v>Наложение иммобилизационной повязки при вывихах (подвывихах) суставов</v>
          </cell>
        </row>
        <row r="3308">
          <cell r="B3308" t="str">
            <v>Наложение повязки при операциях на суставах</v>
          </cell>
        </row>
        <row r="3309">
          <cell r="B3309" t="str">
            <v>Наложение повязки при нарушении целостности лимфатической системы</v>
          </cell>
        </row>
        <row r="3310">
          <cell r="B3310" t="str">
            <v>Наложение иммобилизационной повязки при вывихах (подвывихах) зубов</v>
          </cell>
        </row>
        <row r="3311">
          <cell r="B3311" t="str">
            <v>Наложение повязки при операциях в полости рта</v>
          </cell>
        </row>
        <row r="3312">
          <cell r="B3312" t="str">
            <v>Наложение лечебной повязки при заболеваниях слизистой оболочки полости рта и пародонта в области одной челюсти</v>
          </cell>
        </row>
        <row r="3313">
          <cell r="B3313" t="str">
            <v>Наложение пращевидной повязки на нос при переломах и после операций</v>
          </cell>
        </row>
        <row r="3314">
          <cell r="B3314" t="str">
            <v>Наложение повязки при операциях на органах верхних дыхательных путей</v>
          </cell>
        </row>
        <row r="3315">
          <cell r="B3315" t="str">
            <v>Наложение окклюзионной повязки на грудную клетку</v>
          </cell>
        </row>
        <row r="3316">
          <cell r="B3316" t="str">
            <v>Наложение повязки при повреждении (ранении) сосудов</v>
          </cell>
        </row>
        <row r="3317">
          <cell r="B3317" t="str">
            <v>Эластическая компрессия нижних конечностей</v>
          </cell>
        </row>
        <row r="3318">
          <cell r="B3318" t="str">
            <v>Прерывистая пневмокомпрессия нижних конечностей</v>
          </cell>
        </row>
        <row r="3319">
          <cell r="B3319" t="str">
            <v>Эластическая компрессия верхних конечностей</v>
          </cell>
        </row>
        <row r="3320">
          <cell r="B3320" t="str">
            <v>Наложение повязки при операциях на прямой кишке</v>
          </cell>
        </row>
        <row r="3321">
          <cell r="B3321" t="str">
            <v>Наложение повязки при операциях на женских половых органах и органах малого таза</v>
          </cell>
        </row>
        <row r="3322">
          <cell r="B3322" t="str">
            <v>Наложение повязки при операциях на наружных мужских половых органах</v>
          </cell>
        </row>
        <row r="3323">
          <cell r="B3323" t="str">
            <v>Наложение повязки при операциях на железах внутренней секреции</v>
          </cell>
        </row>
        <row r="3324">
          <cell r="B3324" t="str">
            <v>Наложение повязки при операциях на головном мозге</v>
          </cell>
        </row>
        <row r="3325">
          <cell r="B3325" t="str">
            <v>Наложение повязки при операциях на органе слуха</v>
          </cell>
        </row>
        <row r="3326">
          <cell r="B3326" t="str">
            <v>Наложение повязки при операциях на органе зрения</v>
          </cell>
        </row>
        <row r="3327">
          <cell r="B3327" t="str">
            <v>Наложение монокулярной и бинокулярной повязки (наклейки, занавески) на глазницу</v>
          </cell>
        </row>
        <row r="3328">
          <cell r="B3328" t="str">
            <v>Наложение повязки при операциях на органе обоняния</v>
          </cell>
        </row>
        <row r="3329">
          <cell r="B3329" t="str">
            <v>Наложение повязки при полостных операциях органов брюшной полости</v>
          </cell>
        </row>
        <row r="3330">
          <cell r="B3330" t="str">
            <v>Наложение повязки при полостных операциях органов грудной полости</v>
          </cell>
        </row>
        <row r="3331">
          <cell r="B3331" t="str">
            <v>Наложение повязки после торакостомии</v>
          </cell>
        </row>
        <row r="3332">
          <cell r="B3332" t="str">
            <v>Наложение повязки после торакопластики и торакомиопластики</v>
          </cell>
        </row>
        <row r="3333">
          <cell r="B3333" t="str">
            <v>Пособие по наложению бандажа и/или фиксирующих устройств при бедренной грыже</v>
          </cell>
        </row>
        <row r="3334">
          <cell r="B3334" t="str">
            <v>Пособие по наложению бандажа при пупочной грыже</v>
          </cell>
        </row>
        <row r="3335">
          <cell r="B3335" t="str">
            <v>Пособие по наложению бандажа при беременности</v>
          </cell>
        </row>
        <row r="3336">
          <cell r="B3336" t="str">
            <v>Наложение повязки при пролежнях III и/или IV степеней тяжести</v>
          </cell>
        </row>
        <row r="3337">
          <cell r="B3337" t="str">
            <v>Наложение повязки при полостных операциях на органах забрюшинного пространства</v>
          </cell>
        </row>
        <row r="3338">
          <cell r="B3338" t="str">
            <v>Наложение повязки при операциях на органах шеи</v>
          </cell>
        </row>
        <row r="3339">
          <cell r="B3339" t="str">
            <v>Наложение повязки при термических и химических ожогах</v>
          </cell>
        </row>
        <row r="3340">
          <cell r="B3340" t="str">
            <v>Удаление поверхностно расположенного инородного тела</v>
          </cell>
        </row>
        <row r="3341">
          <cell r="B3341" t="str">
            <v>Вскрытие панариция</v>
          </cell>
        </row>
        <row r="3342">
          <cell r="B3342" t="str">
            <v>Некрэктомия</v>
          </cell>
        </row>
        <row r="3343">
          <cell r="B3343" t="str">
            <v>Некрэктомия ультразвуковая</v>
          </cell>
        </row>
        <row r="3344">
          <cell r="B3344" t="str">
            <v>Некрэктомия гнойно-некротического очага стопы (голени)</v>
          </cell>
        </row>
        <row r="3345">
          <cell r="B3345" t="str">
            <v>Некрэктомия гнойно-некротического очага стопы (голени) с использованием гидрохирургического скальпеля</v>
          </cell>
        </row>
        <row r="3346">
          <cell r="B3346" t="str">
            <v>Некрэктомия гнойно-некротического очага стопы (голени) с установкой NPWT системы</v>
          </cell>
        </row>
        <row r="3347">
          <cell r="B3347" t="str">
            <v>Некрэктомия гнойно-некротического очага стопы (голени) с установкой NPWT системы гидрохирургическим скальпелем</v>
          </cell>
        </row>
        <row r="3348">
          <cell r="B3348" t="str">
            <v>Некрэктомия с использованием гидрохирургической системы</v>
          </cell>
        </row>
        <row r="3349">
          <cell r="B3349" t="str">
            <v>Некрэктомия с помощью лазера</v>
          </cell>
        </row>
        <row r="3350">
          <cell r="B3350" t="str">
            <v>Хирургическая обработка раны или инфицированной ткани</v>
          </cell>
        </row>
        <row r="3351">
          <cell r="B3351" t="str">
            <v>Хирургическая обработка раны гидрохирургическим скальпелем</v>
          </cell>
        </row>
        <row r="3352">
          <cell r="B3352" t="str">
            <v>Ревизия послеоперационной раны под наркозом</v>
          </cell>
        </row>
        <row r="3353">
          <cell r="B3353" t="str">
            <v>Иссечение поражения кожи</v>
          </cell>
        </row>
        <row r="3354">
          <cell r="B3354" t="str">
            <v>Широкое иссечение меланомы кожи</v>
          </cell>
        </row>
        <row r="3355">
          <cell r="B3355" t="str">
            <v>Широкое иссечение меланомы кожи с реконструктивно-пластическим компонентом</v>
          </cell>
        </row>
        <row r="3356">
          <cell r="B3356" t="str">
            <v>Широкое иссечение меланомы кожи комбинированное</v>
          </cell>
        </row>
        <row r="3357">
          <cell r="B3357" t="str">
            <v>Широкое иссечение меланомы кожи расширенное</v>
          </cell>
        </row>
        <row r="3358">
          <cell r="B3358" t="str">
            <v>Широкое иссечение новообразования кожи с реконструктивно-пластическим компонентом</v>
          </cell>
        </row>
        <row r="3359">
          <cell r="B3359" t="str">
            <v>Иссечение поражения подкожно-жировой клетчатки</v>
          </cell>
        </row>
        <row r="3360">
          <cell r="B3360" t="str">
            <v>Фасциально-футлярное иссечение клетчатки шеи</v>
          </cell>
        </row>
        <row r="3361">
          <cell r="B3361" t="str">
            <v>Широкие лампасные разрезы</v>
          </cell>
        </row>
        <row r="3362">
          <cell r="B3362" t="str">
            <v>Сшивание кожи и подкожной клетчатки</v>
          </cell>
        </row>
        <row r="3363">
          <cell r="B3363" t="str">
            <v>Наложение вторичных швов</v>
          </cell>
        </row>
        <row r="3364">
          <cell r="B3364" t="str">
            <v>Ушивание открытой раны (без кожной пересадки)</v>
          </cell>
        </row>
        <row r="3365">
          <cell r="B3365" t="str">
            <v>Аутодермопластика</v>
          </cell>
        </row>
        <row r="3366">
          <cell r="B3366" t="str">
            <v>Кожная пластика для закрытия раны с использованием метода дерматензии</v>
          </cell>
        </row>
        <row r="3367">
          <cell r="B3367" t="str">
            <v>Пластика раны местными тканями</v>
          </cell>
        </row>
        <row r="3368">
          <cell r="B3368" t="str">
            <v>Перекрестная кожная пластика</v>
          </cell>
        </row>
        <row r="3369">
          <cell r="B3369" t="str">
            <v>Свободная кожная пластика дерматомным перфорированным лоскутом</v>
          </cell>
        </row>
        <row r="3370">
          <cell r="B3370" t="str">
            <v>Вскрытие фурункула (карбункула)</v>
          </cell>
        </row>
        <row r="3371">
          <cell r="B3371" t="str">
            <v>Вскрытие и дренирование флегмоны (абсцесса)</v>
          </cell>
        </row>
        <row r="3372">
          <cell r="B3372" t="str">
            <v>Вскрытие флегмоны (абсцесса) стопы (голени)</v>
          </cell>
        </row>
        <row r="3373">
          <cell r="B3373" t="str">
            <v>Вскрытие флегмоны (абсцесса) стопы использованием гидрохирургического скальпеля</v>
          </cell>
        </row>
        <row r="3374">
          <cell r="B3374" t="str">
            <v>Вскрытие флегмоны (абсцесса) стопы использованием гидрохирургического скальпеля и установкой NPWT системы</v>
          </cell>
        </row>
        <row r="3375">
          <cell r="B3375" t="str">
            <v>Вскрытие и дренирование флегмоны (абсцесса) челюстно-лицевой области внеротовым доступом</v>
          </cell>
        </row>
        <row r="3376">
          <cell r="B3376" t="str">
            <v>Удаление сосудистой мальформации</v>
          </cell>
        </row>
        <row r="3377">
          <cell r="B3377" t="str">
            <v>Удаление звездчатой ангиомы</v>
          </cell>
        </row>
        <row r="3378">
          <cell r="B3378" t="str">
            <v>Удаление телеангиоэктазий</v>
          </cell>
        </row>
        <row r="3379">
          <cell r="B3379" t="str">
            <v>Удаление атеромы</v>
          </cell>
        </row>
        <row r="3380">
          <cell r="B3380" t="str">
            <v>Удаление доброкачественных новообразований кожи</v>
          </cell>
        </row>
        <row r="3381">
          <cell r="B3381" t="str">
            <v>Удаление доброкачественных новообразований кожи методом электрокоагуляции</v>
          </cell>
        </row>
        <row r="3382">
          <cell r="B3382" t="str">
            <v>Удаление доброкачественных новообразований подкожно-жировой клетчатки</v>
          </cell>
        </row>
        <row r="3383">
          <cell r="B3383" t="str">
            <v>Вскрытие инфильтрата (угревого элемента) кожи и подкожно-жировой клетчатки</v>
          </cell>
        </row>
        <row r="3384">
          <cell r="B3384" t="str">
            <v>Удаление контагиозных моллюсков</v>
          </cell>
        </row>
        <row r="3385">
          <cell r="B3385" t="str">
            <v>Удаление татуировки</v>
          </cell>
        </row>
        <row r="3386">
          <cell r="B3386" t="str">
            <v>Дермабразия</v>
          </cell>
        </row>
        <row r="3387">
          <cell r="B3387" t="str">
            <v>Дермабразия рубцов</v>
          </cell>
        </row>
        <row r="3388">
          <cell r="B3388" t="str">
            <v>Иссечение рубцов кожи</v>
          </cell>
        </row>
        <row r="3389">
          <cell r="B3389" t="str">
            <v>Иссечение рубцов передней брюшной стенки</v>
          </cell>
        </row>
        <row r="3390">
          <cell r="B3390" t="str">
            <v>Иссечение келлоидных рубцов кисти</v>
          </cell>
        </row>
        <row r="3391">
          <cell r="B3391" t="str">
            <v>Дерматологический пилинг</v>
          </cell>
        </row>
        <row r="3392">
          <cell r="B3392" t="str">
            <v>Трансплантация волос головы</v>
          </cell>
        </row>
        <row r="3393">
          <cell r="B3393" t="str">
            <v>Внутрикожная контурная пластика</v>
          </cell>
        </row>
        <row r="3394">
          <cell r="B3394" t="str">
            <v>Внутрикожная контурная пластика с расположением швов в элементах ушных раковин</v>
          </cell>
        </row>
        <row r="3395">
          <cell r="B3395" t="str">
            <v>Удаление ногтевых пластинок</v>
          </cell>
        </row>
        <row r="3396">
          <cell r="B3396" t="str">
            <v>Удаление ногтевой пластинки с клиновидной резекцией матрикса</v>
          </cell>
        </row>
        <row r="3397">
          <cell r="B3397" t="str">
            <v>Удаление ногтевой пластинки при помощи лазера</v>
          </cell>
        </row>
        <row r="3398">
          <cell r="B3398" t="str">
            <v>Удаление мозоли</v>
          </cell>
        </row>
        <row r="3399">
          <cell r="B3399" t="str">
            <v>Некротомия</v>
          </cell>
        </row>
        <row r="3400">
          <cell r="B3400" t="str">
            <v>Иссечение грануляции</v>
          </cell>
        </row>
        <row r="3401">
          <cell r="B3401" t="str">
            <v>Иссечение грануляции ультразвуковое</v>
          </cell>
        </row>
        <row r="3402">
          <cell r="B3402" t="str">
            <v>Устранение рубцовой деформации</v>
          </cell>
        </row>
        <row r="3403">
          <cell r="B3403" t="str">
            <v>Устранение рубцовой деформации с замещением дефекта местными тканями</v>
          </cell>
        </row>
        <row r="3404">
          <cell r="B3404" t="str">
            <v>Устранение рубцовой деформации челюстно-лицевой области и шеи ротационным лоскутом на сосудистой ножке</v>
          </cell>
        </row>
        <row r="3405">
          <cell r="B3405" t="str">
            <v>Устранение рубцовой деформации челюстно-лицевой области и шеи с замещением дефекта реваскуляризированным лоскутом</v>
          </cell>
        </row>
        <row r="3406">
          <cell r="B3406" t="str">
            <v>Удаление подкожно-жировой клетчатки (липосакция)</v>
          </cell>
        </row>
        <row r="3407">
          <cell r="B3407" t="str">
            <v>Удаление подкожно-жировой клетчатки методом вакуумной аспирации</v>
          </cell>
        </row>
        <row r="3408">
          <cell r="B3408" t="str">
            <v>Удаление подкожно-жировой клетчатки тумисцентным методом</v>
          </cell>
        </row>
        <row r="3409">
          <cell r="B3409" t="str">
            <v>Удаление подкожно-жировой клетчатки с помощью электрического высокочастотного импульса</v>
          </cell>
        </row>
        <row r="3410">
          <cell r="B3410" t="str">
            <v>Удаление подкожно-жировой клетчатки с помощью эффекта ротации</v>
          </cell>
        </row>
        <row r="3411">
          <cell r="B3411" t="str">
            <v>Удаление подкожно-жировой клетчатки с помощью эффекта вибрации</v>
          </cell>
        </row>
        <row r="3412">
          <cell r="B3412" t="str">
            <v>Удаление подкожно-жировой клетчатки при помощи ультразвука</v>
          </cell>
        </row>
        <row r="3413">
          <cell r="B3413" t="str">
            <v>Удаление подкожно-жировой клетчатки при помощи лазера</v>
          </cell>
        </row>
        <row r="3414">
          <cell r="B3414" t="str">
            <v>Удаление подкожно-жировой клетчатки в области шеи</v>
          </cell>
        </row>
        <row r="3415">
          <cell r="B3415" t="str">
            <v>Удаление подкожно-жировой клетчатки в области лица</v>
          </cell>
        </row>
        <row r="3416">
          <cell r="B3416" t="str">
            <v>Иссечение кожи и подкожной жировой клетчатки</v>
          </cell>
        </row>
        <row r="3417">
          <cell r="B3417" t="str">
            <v>Иссечение кожи и подкожной жировой клетчатки в боковых отделах лица</v>
          </cell>
        </row>
        <row r="3418">
          <cell r="B3418" t="str">
            <v>Иссечение кожи и подкожно-жировой клетчатки в области нижней конечности</v>
          </cell>
        </row>
        <row r="3419">
          <cell r="B3419" t="str">
            <v>Иссечение кожи и подкожно-жировой клетчатки в области верхней конечности</v>
          </cell>
        </row>
        <row r="3420">
          <cell r="B3420" t="str">
            <v>Пластика подкожно-жировой клетчатки</v>
          </cell>
        </row>
        <row r="3421">
          <cell r="B3421" t="str">
            <v>Пластика подкожной жировой клетчатки методом перемещения микрочастиц собственного жира (липофилинг)</v>
          </cell>
        </row>
        <row r="3422">
          <cell r="B3422" t="str">
            <v>Удаление ксантелазм век</v>
          </cell>
        </row>
        <row r="3423">
          <cell r="B3423" t="str">
            <v>Удаление ринофимы</v>
          </cell>
        </row>
        <row r="3424">
          <cell r="B3424" t="str">
            <v>Разрез мышцы, сухожильной фасции и синовиальной сумки</v>
          </cell>
        </row>
        <row r="3425">
          <cell r="B3425" t="str">
            <v>Рассечение блоковидной связки сухожилия сгибателя на кисти</v>
          </cell>
        </row>
        <row r="3426">
          <cell r="B3426" t="str">
            <v>Рассечение связки и ревизия первого тыльного сухожильного канала разгибателей на предплечье</v>
          </cell>
        </row>
        <row r="3427">
          <cell r="B3427" t="str">
            <v>Фасциотомия</v>
          </cell>
        </row>
        <row r="3428">
          <cell r="B3428" t="str">
            <v>Удаление новообразования мышцы</v>
          </cell>
        </row>
        <row r="3429">
          <cell r="B3429" t="str">
            <v>Удаление новообразования сухожилия</v>
          </cell>
        </row>
        <row r="3430">
          <cell r="B3430" t="str">
            <v>Иссечение контрактуры Дюпюитрена</v>
          </cell>
        </row>
        <row r="3431">
          <cell r="B3431" t="str">
            <v>Иссечение тяжа ладонного апоневроза</v>
          </cell>
        </row>
        <row r="3432">
          <cell r="B3432" t="str">
            <v>Скаленотомия</v>
          </cell>
        </row>
        <row r="3433">
          <cell r="B3433" t="str">
            <v>Пластика сухожилия</v>
          </cell>
        </row>
        <row r="3434">
          <cell r="B3434" t="str">
            <v>Пластика ахиллова сухожилия</v>
          </cell>
        </row>
        <row r="3435">
          <cell r="B3435" t="str">
            <v>Пластика разрыва ключично-акромиального сочленения</v>
          </cell>
        </row>
        <row r="3436">
          <cell r="B3436" t="str">
            <v>Пластика сухожилия кисти</v>
          </cell>
        </row>
        <row r="3437">
          <cell r="B3437" t="str">
            <v>Пластика вращательной манжеты плеча артроскопическая</v>
          </cell>
        </row>
        <row r="3438">
          <cell r="B3438" t="str">
            <v>Пластика разрыва ключично-акромиального сочленения с использованием видеоэндоскопической техники</v>
          </cell>
        </row>
        <row r="3439">
          <cell r="B3439" t="str">
            <v>Удлинение, укорочение, перемещение мышцы и сухожилия</v>
          </cell>
        </row>
        <row r="3440">
          <cell r="B3440" t="str">
            <v>Удлинение, укорочение, перемещение мышцы и сухожилия с использованием анкерых фиксаторов</v>
          </cell>
        </row>
        <row r="3441">
          <cell r="B3441" t="str">
            <v>Освобождение мышцы из рубцов и сращений (миолиз)</v>
          </cell>
        </row>
        <row r="3442">
          <cell r="B3442" t="str">
            <v>Освобождение сухожилия из рубцов и сращений (тенолиз)</v>
          </cell>
        </row>
        <row r="3443">
          <cell r="B3443" t="str">
            <v>Восстановление мышцы и сухожилия</v>
          </cell>
        </row>
        <row r="3444">
          <cell r="B3444" t="str">
            <v>Артроскопический латеролиз надколенника</v>
          </cell>
        </row>
        <row r="3445">
          <cell r="B3445" t="str">
            <v>Артроскопическое восстановление медиального ретинакулима надколенника с помощью анкерных фиксаторов</v>
          </cell>
        </row>
        <row r="3446">
          <cell r="B3446" t="str">
            <v>Наложение шва ахиллова сухожилия закрытым способом</v>
          </cell>
        </row>
        <row r="3447">
          <cell r="B3447" t="str">
            <v>Наложение шва сухожилия</v>
          </cell>
        </row>
        <row r="3448">
          <cell r="B3448" t="str">
            <v>Наложение шва сухожилия с использованием видеоэндоскопической техники</v>
          </cell>
        </row>
        <row r="3449">
          <cell r="B3449" t="str">
            <v>Наложение шва ахиллова сухожилия открытым способом</v>
          </cell>
        </row>
        <row r="3450">
          <cell r="B3450" t="str">
            <v>Рассечение зубовидных связок</v>
          </cell>
        </row>
        <row r="3451">
          <cell r="B3451" t="str">
            <v>Тенодез</v>
          </cell>
        </row>
        <row r="3452">
          <cell r="B3452" t="str">
            <v>Артроскопический тенодез длинной головки двухглавой мышцы плеча</v>
          </cell>
        </row>
        <row r="3453">
          <cell r="B3453" t="str">
            <v>Тенодез с использованием анкерных фиксаторов</v>
          </cell>
        </row>
        <row r="3454">
          <cell r="B3454" t="str">
            <v>Транспозиция мышцы</v>
          </cell>
        </row>
        <row r="3455">
          <cell r="B3455" t="str">
            <v>Транспозиция невротизированной мышцы с использованием микрохирургической техники</v>
          </cell>
        </row>
        <row r="3456">
          <cell r="B3456" t="str">
            <v>Аутотрансплантация мышцы</v>
          </cell>
        </row>
        <row r="3457">
          <cell r="B3457" t="str">
            <v>Иссечение поверхностных мышечно-апоневротических тканей лица</v>
          </cell>
        </row>
        <row r="3458">
          <cell r="B3458" t="str">
            <v>Миотомия</v>
          </cell>
        </row>
        <row r="3459">
          <cell r="B3459" t="str">
            <v>Рассечение кольцевидной связки</v>
          </cell>
        </row>
        <row r="3460">
          <cell r="B3460" t="str">
            <v>Пластика сухожильно-связочного аппарата стопы</v>
          </cell>
        </row>
        <row r="3461">
          <cell r="B3461" t="str">
            <v>Иссечение подошвенного апоневроза</v>
          </cell>
        </row>
        <row r="3462">
          <cell r="B3462" t="str">
            <v>Миопластика дефектов кости</v>
          </cell>
        </row>
        <row r="3463">
          <cell r="B3463" t="str">
            <v>Репозиция и фиксация перелома скуловой кости</v>
          </cell>
        </row>
        <row r="3464">
          <cell r="B3464" t="str">
            <v>Репозиция и фиксация верхнечелюстного и нижнечелюстного переломов</v>
          </cell>
        </row>
        <row r="3465">
          <cell r="B3465" t="str">
            <v>Репозиция и фиксация альвеолярного перелома</v>
          </cell>
        </row>
        <row r="3466">
          <cell r="B3466" t="str">
            <v>Репозиция и фиксация перелома костей глазницы</v>
          </cell>
        </row>
        <row r="3467">
          <cell r="B3467" t="str">
            <v>Дистракция при переломе верхней челюсти</v>
          </cell>
        </row>
        <row r="3468">
          <cell r="B3468" t="str">
            <v>Репозиция и фиксация перелома носовой кости</v>
          </cell>
        </row>
        <row r="3469">
          <cell r="B3469" t="str">
            <v>Репозиция и фиксация перелома нижней челюсти</v>
          </cell>
        </row>
        <row r="3470">
          <cell r="B3470" t="str">
            <v>Остеотомия лицевых костей</v>
          </cell>
        </row>
        <row r="3471">
          <cell r="B3471" t="str">
            <v>Резекция лицевых костей</v>
          </cell>
        </row>
        <row r="3472">
          <cell r="B3472" t="str">
            <v>Резекция и реконструкция нижней челюсти</v>
          </cell>
        </row>
        <row r="3473">
          <cell r="B3473" t="str">
            <v>Артропластика височно-нижнечелюстного сустава</v>
          </cell>
        </row>
        <row r="3474">
          <cell r="B3474" t="str">
            <v>Пластическая операция в области подбородка или щеки</v>
          </cell>
        </row>
        <row r="3475">
          <cell r="B3475" t="str">
            <v>Остеотомическая ментопластика</v>
          </cell>
        </row>
        <row r="3476">
          <cell r="B3476" t="str">
            <v>Проведение дренажа кости</v>
          </cell>
        </row>
        <row r="3477">
          <cell r="B3477" t="str">
            <v>Удаление инородного тела кости</v>
          </cell>
        </row>
        <row r="3478">
          <cell r="B3478" t="str">
            <v>Удаление инородного тела кости интрамедуллярных металлоконструкций</v>
          </cell>
        </row>
        <row r="3479">
          <cell r="B3479" t="str">
            <v>Удаление инородного тела кости экстрамедуллярных металлоконструкций</v>
          </cell>
        </row>
        <row r="3480">
          <cell r="B3480" t="str">
            <v>Секвестрэктомия</v>
          </cell>
        </row>
        <row r="3481">
          <cell r="B3481" t="str">
            <v>Иссечение пораженной кости</v>
          </cell>
        </row>
        <row r="3482">
          <cell r="B3482" t="str">
            <v>Иссечение поражений костей таза</v>
          </cell>
        </row>
        <row r="3483">
          <cell r="B3483" t="str">
            <v>Частичная остэктомия</v>
          </cell>
        </row>
        <row r="3484">
          <cell r="B3484" t="str">
            <v>Частичная остэктомия с удалением параоссальных оссификатов</v>
          </cell>
        </row>
        <row r="3485">
          <cell r="B3485" t="str">
            <v>Полная остэктомия</v>
          </cell>
        </row>
        <row r="3486">
          <cell r="B3486" t="str">
            <v>Аутотрансплантация кости</v>
          </cell>
        </row>
        <row r="3487">
          <cell r="B3487" t="str">
            <v>Внутренняя фиксация кости (без коррекции перелома)</v>
          </cell>
        </row>
        <row r="3488">
          <cell r="B3488" t="str">
            <v>Удаление внутреннего фиксирующего устройства</v>
          </cell>
        </row>
        <row r="3489">
          <cell r="B3489" t="str">
            <v>Удаление внутреннего фиксирующего устройства из бедра</v>
          </cell>
        </row>
        <row r="3490">
          <cell r="B3490" t="str">
            <v>Удаление внутреннего фиксирующего устройства из голени</v>
          </cell>
        </row>
        <row r="3491">
          <cell r="B3491" t="str">
            <v>Удаление внутреннего фиксирующего устройства из плеча</v>
          </cell>
        </row>
        <row r="3492">
          <cell r="B3492" t="str">
            <v>Удаление внутреннего фиксирующего устройства из таза</v>
          </cell>
        </row>
        <row r="3493">
          <cell r="B3493" t="str">
            <v>Остеосинтез</v>
          </cell>
        </row>
        <row r="3494">
          <cell r="B3494" t="str">
            <v>Остеосинтез кости танталовой нитью</v>
          </cell>
        </row>
        <row r="3495">
          <cell r="B3495" t="str">
            <v>Остеосинтез титановой пластиной</v>
          </cell>
        </row>
        <row r="3496">
          <cell r="B3496" t="str">
            <v>Интрамедуллярный спицевой остеосинтез</v>
          </cell>
        </row>
        <row r="3497">
          <cell r="B3497" t="str">
            <v>Интрамедуллярный стержневой остеосинтез</v>
          </cell>
        </row>
        <row r="3498">
          <cell r="B3498" t="str">
            <v>Остеосинтез с использованием биодеградируемых материалов</v>
          </cell>
        </row>
        <row r="3499">
          <cell r="B3499" t="str">
            <v>Интрамедуллярный блокируемый остеосинтез</v>
          </cell>
        </row>
        <row r="3500">
          <cell r="B3500" t="str">
            <v>Экстракортикальный остеосинтез</v>
          </cell>
        </row>
        <row r="3501">
          <cell r="B3501" t="str">
            <v>Экстракортикальный остеосинтез перелома костей и разрыва сочленений таза</v>
          </cell>
        </row>
        <row r="3502">
          <cell r="B3502" t="str">
            <v>Остеосинтез верхней челюсти</v>
          </cell>
        </row>
        <row r="3503">
          <cell r="B3503" t="str">
            <v>Остеосинтез суставного отростка нижней челюсти</v>
          </cell>
        </row>
        <row r="3504">
          <cell r="B3504" t="str">
            <v>Удлинение кости</v>
          </cell>
        </row>
        <row r="3505">
          <cell r="B3505" t="str">
            <v>Реконструкция кости</v>
          </cell>
        </row>
        <row r="3506">
          <cell r="B3506" t="str">
            <v>Реконструкция кости. Корригирующая деторсионно-варизирующая остеотомия проксимального конца бедренной кости</v>
          </cell>
        </row>
        <row r="3507">
          <cell r="B3507" t="str">
            <v>Реконструкция кости. Остеотомия таза</v>
          </cell>
        </row>
        <row r="3508">
          <cell r="B3508" t="str">
            <v>Реконструкция кости. Остеотомия кости</v>
          </cell>
        </row>
        <row r="3509">
          <cell r="B3509" t="str">
            <v>Реконструкция кости. Остеотомия кости с использованием компьютерного моделирования</v>
          </cell>
        </row>
        <row r="3510">
          <cell r="B3510" t="str">
            <v>Реконструкция кости. Остеотомия кости с использованием комбинируемых методов фиксации</v>
          </cell>
        </row>
        <row r="3511">
          <cell r="B3511" t="str">
            <v>Реконструкция кости. Остеотомия кости с использованием биодеградируемых материалов</v>
          </cell>
        </row>
        <row r="3512">
          <cell r="B3512" t="str">
            <v>Реконструкция кости. Коррегирующая остеотомия при деформации стоп</v>
          </cell>
        </row>
        <row r="3513">
          <cell r="B3513" t="str">
            <v>Реконструкция кости. Коррегирующая остеотомия бедра</v>
          </cell>
        </row>
        <row r="3514">
          <cell r="B3514" t="str">
            <v>Реконструкция кости. Коррегирующая остеотомия голени</v>
          </cell>
        </row>
        <row r="3515">
          <cell r="B3515" t="str">
            <v>Реконструкция кости при ложном суставе бедра</v>
          </cell>
        </row>
        <row r="3516">
          <cell r="B3516" t="str">
            <v>Реконструкция кости при ложном суставе голени</v>
          </cell>
        </row>
        <row r="3517">
          <cell r="B3517" t="str">
            <v>Реконструкция кости при ложном суставе плеча</v>
          </cell>
        </row>
        <row r="3518">
          <cell r="B3518" t="str">
            <v>Реконструкция кости при ложном суставе плеча с использованием микрохирургической техники</v>
          </cell>
        </row>
        <row r="3519">
          <cell r="B3519" t="str">
            <v>Реконструкция кости при ложном суставе бедра с использованием микрохирургической техники</v>
          </cell>
        </row>
        <row r="3520">
          <cell r="B3520" t="str">
            <v>Реконструкция кости при ложном суставе голени с использованием микрохирургической техники</v>
          </cell>
        </row>
        <row r="3521">
          <cell r="B3521" t="str">
            <v>Реконструкция кости. Остеотомия кости с использованием внутренних фиксаторов и аппаратов внешней фиксации</v>
          </cell>
        </row>
        <row r="3522">
          <cell r="B3522" t="str">
            <v>Укорочение кости</v>
          </cell>
        </row>
        <row r="3523">
          <cell r="B3523" t="str">
            <v>Укорочение кости. Остеотомия кости</v>
          </cell>
        </row>
        <row r="3524">
          <cell r="B3524" t="str">
            <v>Укорочение кости. Остеотомия кости с использованием компьютерного моделирования</v>
          </cell>
        </row>
        <row r="3525">
          <cell r="B3525" t="str">
            <v>Укорочение кости. Остеотомия кости с использованием комбинируемых методов фиксации</v>
          </cell>
        </row>
        <row r="3526">
          <cell r="B3526" t="str">
            <v>Укорочение кости. Остеотомия кости с использованием биодеградируемых материалов</v>
          </cell>
        </row>
        <row r="3527">
          <cell r="B3527" t="str">
            <v>Закрытое вправление перелома с внутренней фиксацией</v>
          </cell>
        </row>
        <row r="3528">
          <cell r="B3528" t="str">
            <v>Артроскопическая фиксация остехондральных переломов коленного сустава с помощью винта</v>
          </cell>
        </row>
        <row r="3529">
          <cell r="B3529" t="str">
            <v>Остеосинтез при подвертельных переломах</v>
          </cell>
        </row>
        <row r="3530">
          <cell r="B3530" t="str">
            <v>Остеосинтез при чрезвертельных переломах</v>
          </cell>
        </row>
        <row r="3531">
          <cell r="B3531" t="str">
            <v>Остеосинтез при переломе шейки бедра</v>
          </cell>
        </row>
        <row r="3532">
          <cell r="B3532" t="str">
            <v>Открытое лечение перелома (без внутренней фиксации)</v>
          </cell>
        </row>
        <row r="3533">
          <cell r="B3533" t="str">
            <v>Открытое лечение перелома с внутренней фиксацией</v>
          </cell>
        </row>
        <row r="3534">
          <cell r="B3534" t="str">
            <v>Остеосинтез грудины</v>
          </cell>
        </row>
        <row r="3535">
          <cell r="B3535" t="str">
            <v>Остеосинтез ключицы</v>
          </cell>
        </row>
        <row r="3536">
          <cell r="B3536" t="str">
            <v>Остеосинтез мелких костей скелета</v>
          </cell>
        </row>
        <row r="3537">
          <cell r="B3537" t="str">
            <v>Открытый остеосинтез локтевого отростка</v>
          </cell>
        </row>
        <row r="3538">
          <cell r="B3538" t="str">
            <v>Открытый остеосинтез надколенника</v>
          </cell>
        </row>
        <row r="3539">
          <cell r="B3539" t="str">
            <v>Остеосинтез при переломе мелких костей конечности</v>
          </cell>
        </row>
        <row r="3540">
          <cell r="B3540" t="str">
            <v>Открытый остеосинтез при переломе бедра</v>
          </cell>
        </row>
        <row r="3541">
          <cell r="B3541" t="str">
            <v>Открытый остеосинтез при переломе голени</v>
          </cell>
        </row>
        <row r="3542">
          <cell r="B3542" t="str">
            <v>Открытый остеосинтез при переломе лодыжек</v>
          </cell>
        </row>
        <row r="3543">
          <cell r="B3543" t="str">
            <v>Открытый остеосинтез при переломе плеча</v>
          </cell>
        </row>
        <row r="3544">
          <cell r="B3544" t="str">
            <v>Открытый остеосинтез при переломе предплечья</v>
          </cell>
        </row>
        <row r="3545">
          <cell r="B3545" t="str">
            <v>Закрытая коррекция отделенного эпифиза</v>
          </cell>
        </row>
        <row r="3546">
          <cell r="B3546" t="str">
            <v>Открытая коррекция отделенного эпифиза</v>
          </cell>
        </row>
        <row r="3547">
          <cell r="B3547" t="str">
            <v>Обработка места открытого перелома</v>
          </cell>
        </row>
        <row r="3548">
          <cell r="B3548" t="str">
            <v>Операции по поводу множественных переломов и повреждений</v>
          </cell>
        </row>
        <row r="3549">
          <cell r="B3549" t="str">
            <v>Наложение наружных фиксирующих устройств</v>
          </cell>
        </row>
        <row r="3550">
          <cell r="B3550" t="str">
            <v>Наложение наружных фиксирующих устройств с использованием гало-аппарата</v>
          </cell>
        </row>
        <row r="3551">
          <cell r="B3551" t="str">
            <v>Наложение наружных фиксирующих устройств с использованием компрессионно-дистракционного аппарата внешней фиксации</v>
          </cell>
        </row>
        <row r="3552">
          <cell r="B3552" t="str">
            <v>Репозиция отломков костей при переломах</v>
          </cell>
        </row>
        <row r="3553">
          <cell r="B3553" t="str">
            <v>Репозиция скуловой кости или дуги закрытая без применения металлоконструкций</v>
          </cell>
        </row>
        <row r="3554">
          <cell r="B3554" t="str">
            <v>Репозиция костей носа закрытая</v>
          </cell>
        </row>
        <row r="3555">
          <cell r="B3555" t="str">
            <v>Декомпрессивная ламинэктомия</v>
          </cell>
        </row>
        <row r="3556">
          <cell r="B3556" t="str">
            <v>Декомпрессивная ламинэктомия позвонков с фиксацией</v>
          </cell>
        </row>
        <row r="3557">
          <cell r="B3557" t="str">
            <v>Реваскуляризирующая остеоперфорация</v>
          </cell>
        </row>
        <row r="3558">
          <cell r="B3558" t="str">
            <v>Реплантация бедра</v>
          </cell>
        </row>
        <row r="3559">
          <cell r="B3559" t="str">
            <v>Реплантация голени</v>
          </cell>
        </row>
        <row r="3560">
          <cell r="B3560" t="str">
            <v>Реплантация пальцев, блока пальцев, кисти</v>
          </cell>
        </row>
        <row r="3561">
          <cell r="B3561" t="str">
            <v>Реплантация плеча</v>
          </cell>
        </row>
        <row r="3562">
          <cell r="B3562" t="str">
            <v>Реплантация предплечья</v>
          </cell>
        </row>
        <row r="3563">
          <cell r="B3563" t="str">
            <v>Реплантация стопы</v>
          </cell>
        </row>
        <row r="3564">
          <cell r="B3564" t="str">
            <v>Пластика мышечно-реберного дефекта</v>
          </cell>
        </row>
        <row r="3565">
          <cell r="B3565" t="str">
            <v>Торакомиопластика</v>
          </cell>
        </row>
        <row r="3566">
          <cell r="B3566" t="str">
            <v>Пластика дефекта костей черепа</v>
          </cell>
        </row>
        <row r="3567">
          <cell r="B3567" t="str">
            <v>Реконструкция костей свода черепа</v>
          </cell>
        </row>
        <row r="3568">
          <cell r="B3568" t="str">
            <v>Остеотомия костей средней зоны лица</v>
          </cell>
        </row>
        <row r="3569">
          <cell r="B3569" t="str">
            <v>Установка дистракционного аппарата</v>
          </cell>
        </row>
        <row r="3570">
          <cell r="B3570" t="str">
            <v>Удаление дистракционного аппарата</v>
          </cell>
        </row>
        <row r="3571">
          <cell r="B3571" t="str">
            <v>Вертебротомия</v>
          </cell>
        </row>
        <row r="3572">
          <cell r="B3572" t="str">
            <v>Корпорэктомия</v>
          </cell>
        </row>
        <row r="3573">
          <cell r="B3573" t="str">
            <v>Корпорэктомия с эндопротезированием</v>
          </cell>
        </row>
        <row r="3574">
          <cell r="B3574" t="str">
            <v>Корпорэктомия с реконструктивно-пластическим компонентом</v>
          </cell>
        </row>
        <row r="3575">
          <cell r="B3575" t="str">
            <v>Удаление позвонка с эндопротезированием</v>
          </cell>
        </row>
        <row r="3576">
          <cell r="B3576" t="str">
            <v>Реконструкция скуло-глазничного комплекса</v>
          </cell>
        </row>
        <row r="3577">
          <cell r="B3577" t="str">
            <v>Реконструкция носо-глазничного комплекса</v>
          </cell>
        </row>
        <row r="3578">
          <cell r="B3578" t="str">
            <v>Реконструкция скуло-носо-глазничного комплекса</v>
          </cell>
        </row>
        <row r="3579">
          <cell r="B3579" t="str">
            <v>Реконструкция стенок глазницы</v>
          </cell>
        </row>
        <row r="3580">
          <cell r="B3580" t="str">
            <v>Реконструкция носо-губного комплекса</v>
          </cell>
        </row>
        <row r="3581">
          <cell r="B3581" t="str">
            <v>Остеонекрэктомия</v>
          </cell>
        </row>
        <row r="3582">
          <cell r="B3582" t="str">
            <v>Артроскопическое иссечение участка асептического некроза таранной кости</v>
          </cell>
        </row>
        <row r="3583">
          <cell r="B3583" t="str">
            <v>Краевая резекция кости</v>
          </cell>
        </row>
        <row r="3584">
          <cell r="B3584" t="str">
            <v>Резекция большой берцовой кости</v>
          </cell>
        </row>
        <row r="3585">
          <cell r="B3585" t="str">
            <v>Резекция большой берцовой кости сегментарная</v>
          </cell>
        </row>
        <row r="3586">
          <cell r="B3586" t="str">
            <v>Резекция большой берцовой кости сегментарная с эндопротезированием</v>
          </cell>
        </row>
        <row r="3587">
          <cell r="B3587" t="str">
            <v>Резекция малой берцовой кости</v>
          </cell>
        </row>
        <row r="3588">
          <cell r="B3588" t="str">
            <v>Резекция малой берцовой кости сегментарная</v>
          </cell>
        </row>
        <row r="3589">
          <cell r="B3589" t="str">
            <v>Резекция малой берцовой кости сегментарная с эндопротезированием</v>
          </cell>
        </row>
        <row r="3590">
          <cell r="B3590" t="str">
            <v>Резекция костей голени</v>
          </cell>
        </row>
        <row r="3591">
          <cell r="B3591" t="str">
            <v>Резекция костей голени сегментарная</v>
          </cell>
        </row>
        <row r="3592">
          <cell r="B3592" t="str">
            <v>Резекция костей голени сегментарная с эндопротезированием</v>
          </cell>
        </row>
        <row r="3593">
          <cell r="B3593" t="str">
            <v>Артроскопический лаваж, удаление остеофитов голеностопного сустава</v>
          </cell>
        </row>
        <row r="3594">
          <cell r="B3594" t="str">
            <v>Резекция бедренной кости</v>
          </cell>
        </row>
        <row r="3595">
          <cell r="B3595" t="str">
            <v>Резекция бедренной кости сегментарная</v>
          </cell>
        </row>
        <row r="3596">
          <cell r="B3596" t="str">
            <v>Резекция бедренной кости сегментарная с эндопротезированием</v>
          </cell>
        </row>
        <row r="3597">
          <cell r="B3597" t="str">
            <v>Эндопротезирование ортопедическое тазобедренного сустава</v>
          </cell>
        </row>
        <row r="3598">
          <cell r="B3598" t="str">
            <v>Эндопротезирование ортопедическое тазобедренного сустава (резекция проксимального отдела бедренной кости)</v>
          </cell>
        </row>
        <row r="3599">
          <cell r="B3599" t="str">
            <v>Эндопротезирование ортопедическое коленного сустава (резекция дистального отдела бедренной кости)</v>
          </cell>
        </row>
        <row r="3600">
          <cell r="B3600" t="str">
            <v>Эндопротезирование ортопедическое коленного сустава</v>
          </cell>
        </row>
        <row r="3601">
          <cell r="B3601" t="str">
            <v>Эндопротезирование ортопедическое голеностопного сустава</v>
          </cell>
        </row>
        <row r="3602">
          <cell r="B3602" t="str">
            <v>Эндопротезирование ортопедическое лучезапястного сустава</v>
          </cell>
        </row>
        <row r="3603">
          <cell r="B3603" t="str">
            <v>Эндопротезирование ортопедическое мелких суставов стопы и кисти</v>
          </cell>
        </row>
        <row r="3604">
          <cell r="B3604" t="str">
            <v>Резекция плечевой кости</v>
          </cell>
        </row>
        <row r="3605">
          <cell r="B3605" t="str">
            <v>Резекция плечевой кости сегментарная</v>
          </cell>
        </row>
        <row r="3606">
          <cell r="B3606" t="str">
            <v>Резекция плечевой кости сегментарная с эндопротезированием</v>
          </cell>
        </row>
        <row r="3607">
          <cell r="B3607" t="str">
            <v>Эндопротезирование ортопедическое плечевого сустава</v>
          </cell>
        </row>
        <row r="3608">
          <cell r="B3608" t="str">
            <v>Эндопротезирование ортопедическое плечевого сустава (резекция проксимального отдела плечевой кости)</v>
          </cell>
        </row>
        <row r="3609">
          <cell r="B3609" t="str">
            <v>Эндопротезирование ортопедическое локтевого сустава</v>
          </cell>
        </row>
        <row r="3610">
          <cell r="B3610" t="str">
            <v>Резекция костей предплечья</v>
          </cell>
        </row>
        <row r="3611">
          <cell r="B3611" t="str">
            <v>Резекция костей предплечья сегментарная</v>
          </cell>
        </row>
        <row r="3612">
          <cell r="B3612" t="str">
            <v>Резекция костей предплечья сегментарная с эндопротезированием</v>
          </cell>
        </row>
        <row r="3613">
          <cell r="B3613" t="str">
            <v>Артроскопическая резекция удаление остеофитов локтевого сустава</v>
          </cell>
        </row>
        <row r="3614">
          <cell r="B3614" t="str">
            <v>Резекция лонной кости</v>
          </cell>
        </row>
        <row r="3615">
          <cell r="B3615" t="str">
            <v>Резекция лонной кости с реконструктивно-пластическим компонентом</v>
          </cell>
        </row>
        <row r="3616">
          <cell r="B3616" t="str">
            <v>Резекция подвздошной кости</v>
          </cell>
        </row>
        <row r="3617">
          <cell r="B3617" t="str">
            <v>Резекция подвздошной кости с реконструктивно-пластическим компонентом</v>
          </cell>
        </row>
        <row r="3618">
          <cell r="B3618" t="str">
            <v>Резекция костей таза</v>
          </cell>
        </row>
        <row r="3619">
          <cell r="B3619" t="str">
            <v>Резекция костей таза плоскостная</v>
          </cell>
        </row>
        <row r="3620">
          <cell r="B3620" t="str">
            <v>Резекция костей таза комбинированная</v>
          </cell>
        </row>
        <row r="3621">
          <cell r="B3621" t="str">
            <v>Резекция костей таза комбинированная с реконструктивно-пластическим компонентом</v>
          </cell>
        </row>
        <row r="3622">
          <cell r="B3622" t="str">
            <v>Резекция лонной и седалищной костей</v>
          </cell>
        </row>
        <row r="3623">
          <cell r="B3623" t="str">
            <v>Резекция лонной и седалищной костей с реконструктивно-пластическим компонентом</v>
          </cell>
        </row>
        <row r="3624">
          <cell r="B3624" t="str">
            <v>Резекция мышц тазового дна симультанная</v>
          </cell>
        </row>
        <row r="3625">
          <cell r="B3625" t="str">
            <v>Резекция крестца</v>
          </cell>
        </row>
        <row r="3626">
          <cell r="B3626" t="str">
            <v>Резекция костей таза межподвздошно-брюшная</v>
          </cell>
        </row>
        <row r="3627">
          <cell r="B3627" t="str">
            <v>Ампутация костей таза межподвздошно-брюшная</v>
          </cell>
        </row>
        <row r="3628">
          <cell r="B3628" t="str">
            <v>Резекция грудины</v>
          </cell>
        </row>
        <row r="3629">
          <cell r="B3629" t="str">
            <v>Экстирпация ребра</v>
          </cell>
        </row>
        <row r="3630">
          <cell r="B3630" t="str">
            <v>Экстирпация грудины</v>
          </cell>
        </row>
        <row r="3631">
          <cell r="B3631" t="str">
            <v>Резекция костей верхнего плечевого комплекса</v>
          </cell>
        </row>
        <row r="3632">
          <cell r="B3632" t="str">
            <v>Резекция костей верхнего плечевого пояса с реконструктивно-пластическим компонентом</v>
          </cell>
        </row>
        <row r="3633">
          <cell r="B3633" t="str">
            <v>Резекция костей верхнего плечевого пояса с эндопротезированием</v>
          </cell>
        </row>
        <row r="3634">
          <cell r="B3634" t="str">
            <v>Резекция лопатки при операциях по поводу злокачественных опухолей грудной стенки</v>
          </cell>
        </row>
        <row r="3635">
          <cell r="B3635" t="str">
            <v>Резекция ключицы при операциях по поводу злокачественных опухолей грудной стенки</v>
          </cell>
        </row>
        <row r="3636">
          <cell r="B3636" t="str">
            <v>Резекция ребра (ребер) при операциях по поводу злокачественных опухолей грудной стенки</v>
          </cell>
        </row>
        <row r="3637">
          <cell r="B3637" t="str">
            <v>Резекция ключицы с реконструктивно-пластическим компонентом</v>
          </cell>
        </row>
        <row r="3638">
          <cell r="B3638" t="str">
            <v>Экстирпация костей верхнего плечевого комплекса</v>
          </cell>
        </row>
        <row r="3639">
          <cell r="B3639" t="str">
            <v>Экстирпация костей верхнего плечевого пояса с реконструктивно-пластическим компонентом</v>
          </cell>
        </row>
        <row r="3640">
          <cell r="B3640" t="str">
            <v>Экстирпация костей верхнего плечевого пояса с эндопротезированием</v>
          </cell>
        </row>
        <row r="3641">
          <cell r="B3641" t="str">
            <v>Резекция грудной стенки</v>
          </cell>
        </row>
        <row r="3642">
          <cell r="B3642" t="str">
            <v>Резекция грудной стенки симультанная</v>
          </cell>
        </row>
        <row r="3643">
          <cell r="B3643" t="str">
            <v>Резекция грудной стенки с реконструктивно-пластическим компонентом</v>
          </cell>
        </row>
        <row r="3644">
          <cell r="B3644" t="str">
            <v>Резекция грудной стенки с микрохирургической пластикой</v>
          </cell>
        </row>
        <row r="3645">
          <cell r="B3645" t="str">
            <v>Резекция грудной стенки с эндопротезированием</v>
          </cell>
        </row>
        <row r="3646">
          <cell r="B3646" t="str">
            <v>Ампутация межлопаточно-грудная костей плечевого пояса</v>
          </cell>
        </row>
        <row r="3647">
          <cell r="B3647" t="str">
            <v>Резекция межлопаточно-грудная костей плечевого пояса</v>
          </cell>
        </row>
        <row r="3648">
          <cell r="B3648" t="str">
            <v>Резекция верхней челюсти</v>
          </cell>
        </row>
        <row r="3649">
          <cell r="B3649" t="str">
            <v>Резекция верхней челюсти с реконструктивно-пластическим компонентом</v>
          </cell>
        </row>
        <row r="3650">
          <cell r="B3650" t="str">
            <v>Резекция верхней челюсти с микрохирургической пластикой</v>
          </cell>
        </row>
        <row r="3651">
          <cell r="B3651" t="str">
            <v>Резекция верхней челюсти комбинированная с микрохирургической пластикой</v>
          </cell>
        </row>
        <row r="3652">
          <cell r="B3652" t="str">
            <v>Резекция верхней челюсти с микрохирургической пластикой с использованием видеоэндоскопических технологий</v>
          </cell>
        </row>
        <row r="3653">
          <cell r="B3653" t="str">
            <v>Резекция нижней челюсти</v>
          </cell>
        </row>
        <row r="3654">
          <cell r="B3654" t="str">
            <v>Резекция нижней челюсти с реконструктивно-пластическим компонентом</v>
          </cell>
        </row>
        <row r="3655">
          <cell r="B3655" t="str">
            <v>Резекция нижней челюсти с микрохирургической пластикой</v>
          </cell>
        </row>
        <row r="3656">
          <cell r="B3656" t="str">
            <v>Резекция нижней челюсти с микрохирургической пластикой с использованием видеоэндоскопических технологий</v>
          </cell>
        </row>
        <row r="3657">
          <cell r="B3657" t="str">
            <v>Ампутация одного или нескольких пальцев</v>
          </cell>
        </row>
        <row r="3658">
          <cell r="B3658" t="str">
            <v>Резекция ребра</v>
          </cell>
        </row>
        <row r="3659">
          <cell r="B3659" t="str">
            <v>Резекция ребра с реконструктивно-пластическим компонентом</v>
          </cell>
        </row>
        <row r="3660">
          <cell r="B3660" t="str">
            <v>Замена спиц или стержней в наружном фиксирующем устройстве</v>
          </cell>
        </row>
        <row r="3661">
          <cell r="B3661" t="str">
            <v>Резекция реберной дуги</v>
          </cell>
        </row>
        <row r="3662">
          <cell r="B3662" t="str">
            <v>Удаление швов грудины</v>
          </cell>
        </row>
        <row r="3663">
          <cell r="B3663" t="str">
            <v>Фасетэктомия</v>
          </cell>
        </row>
        <row r="3664">
          <cell r="B3664" t="str">
            <v>Спондилоэктомия</v>
          </cell>
        </row>
        <row r="3665">
          <cell r="B3665" t="str">
            <v>Удаление экзостоза, хондромы</v>
          </cell>
        </row>
        <row r="3666">
          <cell r="B3666" t="str">
            <v>Кокцигэктомия</v>
          </cell>
        </row>
        <row r="3667">
          <cell r="B3667" t="str">
            <v>Удаление новообразования костей свода черепа</v>
          </cell>
        </row>
        <row r="3668">
          <cell r="B3668" t="str">
            <v>Резекция надколенника</v>
          </cell>
        </row>
        <row r="3669">
          <cell r="B3669" t="str">
            <v>Резекция надколенника с реконструктивно-пластическим компонентом</v>
          </cell>
        </row>
        <row r="3670">
          <cell r="B3670" t="str">
            <v>Удаление надколенника</v>
          </cell>
        </row>
        <row r="3671">
          <cell r="B3671" t="str">
            <v>Удаление надколенника с реконструктивно-пластическим компонентом</v>
          </cell>
        </row>
        <row r="3672">
          <cell r="B3672" t="str">
            <v>Открытое лечение вывиха сустава</v>
          </cell>
        </row>
        <row r="3673">
          <cell r="B3673" t="str">
            <v>Миокапсулопластика при привычном вывихе надколенника</v>
          </cell>
        </row>
        <row r="3674">
          <cell r="B3674" t="str">
            <v>Терапевтическая аспирация содержимого сустава</v>
          </cell>
        </row>
        <row r="3675">
          <cell r="B3675" t="str">
            <v>Удаление свободного или инородного тела сустава</v>
          </cell>
        </row>
        <row r="3676">
          <cell r="B3676" t="str">
            <v>Артроскопическое удаление свободного или инородного тела сустава</v>
          </cell>
        </row>
        <row r="3677">
          <cell r="B3677" t="str">
            <v>Хондротомия</v>
          </cell>
        </row>
        <row r="3678">
          <cell r="B3678" t="str">
            <v>Артроскопическая мозаичная хондропластика коленного сустава</v>
          </cell>
        </row>
        <row r="3679">
          <cell r="B3679" t="str">
            <v>Десмотомия</v>
          </cell>
        </row>
        <row r="3680">
          <cell r="B3680" t="str">
            <v>Иссечение поражения сустава</v>
          </cell>
        </row>
        <row r="3681">
          <cell r="B3681" t="str">
            <v>Резекция позвонка</v>
          </cell>
        </row>
        <row r="3682">
          <cell r="B3682" t="str">
            <v>Резекция позвонка симультанная</v>
          </cell>
        </row>
        <row r="3683">
          <cell r="B3683" t="str">
            <v>Иссечение межпозвоночного диска</v>
          </cell>
        </row>
        <row r="3684">
          <cell r="B3684" t="str">
            <v>Иссечение межпозвоночного диска с использованием видеоэндоскопических технологий</v>
          </cell>
        </row>
        <row r="3685">
          <cell r="B3685" t="str">
            <v>Иссечение полулунного хряща коленного сустава</v>
          </cell>
        </row>
        <row r="3686">
          <cell r="B3686" t="str">
            <v>Артродез позвоночника</v>
          </cell>
        </row>
        <row r="3687">
          <cell r="B3687" t="str">
            <v>Артродез позвоночника (спондилодез) с использованием видеоэндоскопических технологий</v>
          </cell>
        </row>
        <row r="3688">
          <cell r="B3688" t="str">
            <v>Спондилосинтез</v>
          </cell>
        </row>
        <row r="3689">
          <cell r="B3689" t="str">
            <v>Артродез стопы и голеностопного сустава</v>
          </cell>
        </row>
        <row r="3690">
          <cell r="B3690" t="str">
            <v>Артродез стопы и голеностопного сустава с использованием компьютерного моделирования</v>
          </cell>
        </row>
        <row r="3691">
          <cell r="B3691" t="str">
            <v>Артроскопический артродез голеностопного сустава</v>
          </cell>
        </row>
        <row r="3692">
          <cell r="B3692" t="str">
            <v>Артродез других суставов</v>
          </cell>
        </row>
        <row r="3693">
          <cell r="B3693" t="str">
            <v>Артродез коленного сустава</v>
          </cell>
        </row>
        <row r="3694">
          <cell r="B3694" t="str">
            <v>Артродез тазобедренного сустава</v>
          </cell>
        </row>
        <row r="3695">
          <cell r="B3695" t="str">
            <v>Артропластика стопы и пальцев ноги</v>
          </cell>
        </row>
        <row r="3696">
          <cell r="B3696" t="str">
            <v>Артропластика коленного сустава</v>
          </cell>
        </row>
        <row r="3697">
          <cell r="B3697" t="str">
            <v>Артроскопическое восстановление коллатеральных связок коленного сустава</v>
          </cell>
        </row>
        <row r="3698">
          <cell r="B3698" t="str">
            <v>Артроскопическая пластика передней крестообразной связки коленного сустава</v>
          </cell>
        </row>
        <row r="3699">
          <cell r="B3699" t="str">
            <v>Артропластика кисти и пальцев руки</v>
          </cell>
        </row>
        <row r="3700">
          <cell r="B3700" t="str">
            <v>Артропластика других суставов</v>
          </cell>
        </row>
        <row r="3701">
          <cell r="B3701" t="str">
            <v>Артропластика тазобедренного сустава</v>
          </cell>
        </row>
        <row r="3702">
          <cell r="B3702" t="str">
            <v>Артроскопическая фиксация передней суставной губы</v>
          </cell>
        </row>
        <row r="3703">
          <cell r="B3703" t="str">
            <v>Артроскопическая фиксация суставной губы по поводу SLAP синдрома плечевого сустава</v>
          </cell>
        </row>
        <row r="3704">
          <cell r="B3704" t="str">
            <v>Артроскопическая субакроминальная декомпрессия, дебридмент вращающей манжеты плеча плечевого сустава</v>
          </cell>
        </row>
        <row r="3705">
          <cell r="B3705" t="str">
            <v>Артроскопическая субакроминальная декомпрессия, шов вращающей манжеты плеча, плечевого сустава</v>
          </cell>
        </row>
        <row r="3706">
          <cell r="B3706" t="str">
            <v>Вправление вывиха сустава</v>
          </cell>
        </row>
        <row r="3707">
          <cell r="B3707" t="str">
            <v>Вправление вывиха нижней челюсти</v>
          </cell>
        </row>
        <row r="3708">
          <cell r="B3708" t="str">
            <v>Иссечение суставной сумки (синовэктомия)</v>
          </cell>
        </row>
        <row r="3709">
          <cell r="B3709" t="str">
            <v>Артроскопическое иссечение медиопателлярной, инфрапателлярной складки коленного сустава</v>
          </cell>
        </row>
        <row r="3710">
          <cell r="B3710" t="str">
            <v>Артроскопическое иссечение тела Гоффа коленного сустава</v>
          </cell>
        </row>
        <row r="3711">
          <cell r="B3711" t="str">
            <v>Синовэктомия артроскопическая</v>
          </cell>
        </row>
        <row r="3712">
          <cell r="B3712" t="str">
            <v>Трансплантация сустава</v>
          </cell>
        </row>
        <row r="3713">
          <cell r="B3713" t="str">
            <v>Эндопротезирование сустава</v>
          </cell>
        </row>
        <row r="3714">
          <cell r="B3714" t="str">
            <v>Эндопротезирование сустава (реэндопротезирование)</v>
          </cell>
        </row>
        <row r="3715">
          <cell r="B3715" t="str">
            <v>Эндопротезирование коленного сустава одномыщелковое</v>
          </cell>
        </row>
        <row r="3716">
          <cell r="B3716" t="str">
            <v>Эндопротезирование тазобедренного сустава однополюсное</v>
          </cell>
        </row>
        <row r="3717">
          <cell r="B3717" t="str">
            <v>Эндопротезирование тазобедренного сустава тотальное</v>
          </cell>
        </row>
        <row r="3718">
          <cell r="B3718" t="str">
            <v>Эндопротезирование плечевого сустава</v>
          </cell>
        </row>
        <row r="3719">
          <cell r="B3719" t="str">
            <v>Эндопротезирование коленного сустава тотальное</v>
          </cell>
        </row>
        <row r="3720">
          <cell r="B3720" t="str">
            <v>Эндопротезирование сустава с использованием компьютерной навигации</v>
          </cell>
        </row>
        <row r="3721">
          <cell r="B3721" t="str">
            <v>Эндопротезирование голеностопного сустава</v>
          </cell>
        </row>
        <row r="3722">
          <cell r="B3722" t="str">
            <v>Эндопротезирование межфалангового сустава</v>
          </cell>
        </row>
        <row r="3723">
          <cell r="B3723" t="str">
            <v>Эндопротезирование пястно-фалангового сустава</v>
          </cell>
        </row>
        <row r="3724">
          <cell r="B3724" t="str">
            <v>Эндопротезирование бедренно-надколенного сустава</v>
          </cell>
        </row>
        <row r="3725">
          <cell r="B3725" t="str">
            <v>Эндопротезирование плюснефалангового сустава</v>
          </cell>
        </row>
        <row r="3726">
          <cell r="B3726" t="str">
            <v>Редрессация</v>
          </cell>
        </row>
        <row r="3727">
          <cell r="B3727" t="str">
            <v>Экзартикуляция</v>
          </cell>
        </row>
        <row r="3728">
          <cell r="B3728" t="str">
            <v>Экзартикуляция пальца кисти</v>
          </cell>
        </row>
        <row r="3729">
          <cell r="B3729" t="str">
            <v>Экзартикуляция пальца стопы</v>
          </cell>
        </row>
        <row r="3730">
          <cell r="B3730" t="str">
            <v>Менискэктомия</v>
          </cell>
        </row>
        <row r="3731">
          <cell r="B3731" t="str">
            <v>Артроскопическая менискэктомия коленного сустава</v>
          </cell>
        </row>
        <row r="3732">
          <cell r="B3732" t="str">
            <v>Дискэктомия трансторакальная</v>
          </cell>
        </row>
        <row r="3733">
          <cell r="B3733" t="str">
            <v>Дискэктомия с использованием микрохирургической техники</v>
          </cell>
        </row>
        <row r="3734">
          <cell r="B3734" t="str">
            <v>Эндопротезирование диафиза</v>
          </cell>
        </row>
        <row r="3735">
          <cell r="B3735" t="str">
            <v>Эндопротезирование кости тотальное</v>
          </cell>
        </row>
        <row r="3736">
          <cell r="B3736" t="str">
            <v>Протезирование межпозвонкового диска</v>
          </cell>
        </row>
        <row r="3737">
          <cell r="B3737" t="str">
            <v>Динамическая фиксация позвоночника</v>
          </cell>
        </row>
        <row r="3738">
          <cell r="B3738" t="str">
            <v>Пластика позвонка</v>
          </cell>
        </row>
        <row r="3739">
          <cell r="B3739" t="str">
            <v>Вертебропластика</v>
          </cell>
        </row>
        <row r="3740">
          <cell r="B3740" t="str">
            <v>Кифопластика</v>
          </cell>
        </row>
        <row r="3741">
          <cell r="B3741" t="str">
            <v>Стентопластика позвонка</v>
          </cell>
        </row>
        <row r="3742">
          <cell r="B3742" t="str">
            <v>Удаление тела позвонка с эндопротезированием</v>
          </cell>
        </row>
        <row r="3743">
          <cell r="B3743" t="str">
            <v>Удаление грыжи межпозвонкового диска</v>
          </cell>
        </row>
        <row r="3744">
          <cell r="B3744" t="str">
            <v>Удаление грыжи межпозвонкового диска с использованием видеоэндоскопических технологий</v>
          </cell>
        </row>
        <row r="3745">
          <cell r="B3745" t="str">
            <v>Акципитоспондилодез</v>
          </cell>
        </row>
        <row r="3746">
          <cell r="B3746" t="str">
            <v>Артромедуллярное шунтирование</v>
          </cell>
        </row>
        <row r="3747">
          <cell r="B3747" t="str">
            <v>Артродез крупных суставов</v>
          </cell>
        </row>
        <row r="3748">
          <cell r="B3748" t="str">
            <v>Артродез крупных суставов с использованием компьютерного моделирования</v>
          </cell>
        </row>
        <row r="3749">
          <cell r="B3749" t="str">
            <v>Артроскопический релиз плечевого сустава</v>
          </cell>
        </row>
        <row r="3750">
          <cell r="B3750" t="str">
            <v>Пластика связок сустава</v>
          </cell>
        </row>
        <row r="3751">
          <cell r="B3751" t="str">
            <v>Пластика связок коленного сустава артроскопическая</v>
          </cell>
        </row>
        <row r="3752">
          <cell r="B3752" t="str">
            <v>Пластика собственной связки надколенника</v>
          </cell>
        </row>
        <row r="3753">
          <cell r="B3753" t="str">
            <v>Пластика боковой связки коленного сустава</v>
          </cell>
        </row>
        <row r="3754">
          <cell r="B3754" t="str">
            <v>Иссечение околосуставной слизистой сумки</v>
          </cell>
        </row>
        <row r="3755">
          <cell r="B3755" t="str">
            <v>Вскрытие и дренирование синовиальной сумки</v>
          </cell>
        </row>
        <row r="3756">
          <cell r="B3756" t="str">
            <v>Ригидная фиксация позвоночника</v>
          </cell>
        </row>
        <row r="3757">
          <cell r="B3757" t="str">
            <v>Трансоральная фиксация позвоночника</v>
          </cell>
        </row>
        <row r="3758">
          <cell r="B3758" t="str">
            <v>Коррекция деформации позвоночника</v>
          </cell>
        </row>
        <row r="3759">
          <cell r="B3759" t="str">
            <v>Декомпрессия межпозвоночного диска пункционная</v>
          </cell>
        </row>
        <row r="3760">
          <cell r="B3760" t="str">
            <v>Ламинопластика</v>
          </cell>
        </row>
        <row r="3761">
          <cell r="B3761" t="str">
            <v>Рассечение медиопателлярной складки артроскопическое</v>
          </cell>
        </row>
        <row r="3762">
          <cell r="B3762" t="str">
            <v>Субакромиальная декомпрессия плечевого сустава</v>
          </cell>
        </row>
        <row r="3763">
          <cell r="B3763" t="str">
            <v>Субакромиальная декомпрессия плечевого сустава артроскопическая</v>
          </cell>
        </row>
        <row r="3764">
          <cell r="B3764" t="str">
            <v>Артроскопическая санация сустава</v>
          </cell>
        </row>
        <row r="3765">
          <cell r="B3765" t="str">
            <v>Дренирование полости сустава</v>
          </cell>
        </row>
        <row r="3766">
          <cell r="B3766" t="str">
            <v>Вскрытие сустава (артротомия)</v>
          </cell>
        </row>
        <row r="3767">
          <cell r="B3767" t="str">
            <v>Артроскопический шов мениска</v>
          </cell>
        </row>
        <row r="3768">
          <cell r="B3768" t="str">
            <v>Внутрисуставное введение заменителей (протезов) синовиальной жидкости</v>
          </cell>
        </row>
        <row r="3769">
          <cell r="B3769" t="str">
            <v>Трансплантация костного мозга</v>
          </cell>
        </row>
        <row r="3770">
          <cell r="B3770" t="str">
            <v>Спленэктомия</v>
          </cell>
        </row>
        <row r="3771">
          <cell r="B3771" t="str">
            <v>Спленэктомия с использованием видеоэндохирургических технологий</v>
          </cell>
        </row>
        <row r="3772">
          <cell r="B3772" t="str">
            <v>Эмболия селезеночной артерии</v>
          </cell>
        </row>
        <row r="3773">
          <cell r="B3773" t="str">
            <v>Иссечение кисты селезенки</v>
          </cell>
        </row>
        <row r="3774">
          <cell r="B3774" t="str">
            <v>Иссечение кист селезенки с использованием видеоэндохирургических технологий</v>
          </cell>
        </row>
        <row r="3775">
          <cell r="B3775" t="str">
            <v>Резекция селезенки</v>
          </cell>
        </row>
        <row r="3776">
          <cell r="B3776" t="str">
            <v>Ушивание ран и разрывов селезенки при травме</v>
          </cell>
        </row>
        <row r="3777">
          <cell r="B3777" t="str">
            <v>Аутотрансплантация селезенки</v>
          </cell>
        </row>
        <row r="3778">
          <cell r="B3778" t="str">
            <v>Катетерное дренирование кист селезенки под контролем ультразвукового исследования</v>
          </cell>
        </row>
        <row r="3779">
          <cell r="B3779" t="str">
            <v>Транскатетерное лечение кист селезенки под контролем ультразвукового исследования</v>
          </cell>
        </row>
        <row r="3780">
          <cell r="B3780" t="str">
            <v>Дренирование абсцесса селезенки с использованием видеоэндоскопических технологий</v>
          </cell>
        </row>
        <row r="3781">
          <cell r="B3781" t="str">
            <v>Транскатетерное лечение абсцессов селезенки под контролем ультразвукового исследования</v>
          </cell>
        </row>
        <row r="3782">
          <cell r="B3782" t="str">
            <v>Трансплантация тимуса</v>
          </cell>
        </row>
        <row r="3783">
          <cell r="B3783" t="str">
            <v>Экстирпация лимфатических узлов</v>
          </cell>
        </row>
        <row r="3784">
          <cell r="B3784" t="str">
            <v>Перевязка грудного лимфатического протока</v>
          </cell>
        </row>
        <row r="3785">
          <cell r="B3785" t="str">
            <v>Лимфаденэктомия медиастинальная</v>
          </cell>
        </row>
        <row r="3786">
          <cell r="B3786" t="str">
            <v>Лимфаденэктомия медиастинальная с использованием видеоэндоскопических технологий</v>
          </cell>
        </row>
        <row r="3787">
          <cell r="B3787" t="str">
            <v>Лимфаденэктомия тазовая</v>
          </cell>
        </row>
        <row r="3788">
          <cell r="B3788" t="str">
            <v>Лимфаденэктомия тазовая с использованием видеоэндоскопических технологий</v>
          </cell>
        </row>
        <row r="3789">
          <cell r="B3789" t="str">
            <v>Лимфаденэктомия тазовая роботассистированная</v>
          </cell>
        </row>
        <row r="3790">
          <cell r="B3790" t="str">
            <v>Лимфаденэктомия пресакральная</v>
          </cell>
        </row>
        <row r="3791">
          <cell r="B3791" t="str">
            <v>Лимфаденэктомия шейная</v>
          </cell>
        </row>
        <row r="3792">
          <cell r="B3792" t="str">
            <v>Лимфаденэктомия подмышечная</v>
          </cell>
        </row>
        <row r="3793">
          <cell r="B3793" t="str">
            <v>Лимфаденэктомия шейная расширенная</v>
          </cell>
        </row>
        <row r="3794">
          <cell r="B3794" t="str">
            <v>Лимфаденэктомия шейная расширенная с ангиопластикой</v>
          </cell>
        </row>
        <row r="3795">
          <cell r="B3795" t="str">
            <v>Лимфаденэктомия шейная расширенная с реконструктивно-пластическим компонентом</v>
          </cell>
        </row>
        <row r="3796">
          <cell r="B3796" t="str">
            <v>Лимфаденэктомия забрюшинная</v>
          </cell>
        </row>
        <row r="3797">
          <cell r="B3797" t="str">
            <v>Лимфаденэктомия забрюшинная с использованием видеоэндоскопических технологий</v>
          </cell>
        </row>
        <row r="3798">
          <cell r="B3798" t="str">
            <v>Лимфаденэктомия забрюшинная расширенная</v>
          </cell>
        </row>
        <row r="3799">
          <cell r="B3799" t="str">
            <v>Роботассистированная расширенная забрюшинная лимфаденэктомия</v>
          </cell>
        </row>
        <row r="3800">
          <cell r="B3800" t="str">
            <v>Лимфаденэктомия тазово-забрюшинная</v>
          </cell>
        </row>
        <row r="3801">
          <cell r="B3801" t="str">
            <v>Лимфаденэктомия абдоминальная</v>
          </cell>
        </row>
        <row r="3802">
          <cell r="B3802" t="str">
            <v>Лимфаденэктомия абдоминальная при злокачественных новообразованиях желудка стандартная I уровня</v>
          </cell>
        </row>
        <row r="3803">
          <cell r="B3803" t="str">
            <v>Лимфаденэктомия абдоминальная при злокачественных новообразованиях желудка расширенная II уровня</v>
          </cell>
        </row>
        <row r="3804">
          <cell r="B3804" t="str">
            <v>Лимфаденэктомия при злокачественных новообразованиях желудка расширенная III уровня</v>
          </cell>
        </row>
        <row r="3805">
          <cell r="B3805" t="str">
            <v>Операции лимфатического дренирования</v>
          </cell>
        </row>
        <row r="3806">
          <cell r="B3806" t="str">
            <v>Лимфаденэктомия воротная</v>
          </cell>
        </row>
        <row r="3807">
          <cell r="B3807" t="str">
            <v>Удаление лимфангиомы</v>
          </cell>
        </row>
        <row r="3808">
          <cell r="B3808" t="str">
            <v>Лимфаденэктомия подчелюстная</v>
          </cell>
        </row>
        <row r="3809">
          <cell r="B3809" t="str">
            <v>Лимфаденэктомия паховая</v>
          </cell>
        </row>
        <row r="3810">
          <cell r="B3810" t="str">
            <v>Лимфаденэктомия паховая двухсторонняя</v>
          </cell>
        </row>
        <row r="3811">
          <cell r="B3811" t="str">
            <v>Лимфаденэктомия пахово-бедренная</v>
          </cell>
        </row>
        <row r="3812">
          <cell r="B3812" t="str">
            <v>Лимфаденэктомия пахово-бедренная двухсторонняя</v>
          </cell>
        </row>
        <row r="3813">
          <cell r="B3813" t="str">
            <v>Лимфаденэктомия бедренная</v>
          </cell>
        </row>
        <row r="3814">
          <cell r="B3814" t="str">
            <v>Лимфаденэктомия подвздошная</v>
          </cell>
        </row>
        <row r="3815">
          <cell r="B3815" t="str">
            <v>Лимфаденэктомия подвздошная односторонняя</v>
          </cell>
        </row>
        <row r="3816">
          <cell r="B3816" t="str">
            <v>Лимфаденэктомия подвздошная двухсторонняя</v>
          </cell>
        </row>
        <row r="3817">
          <cell r="B3817" t="str">
            <v>Лимфаденэктомия подвздошно-пахово-бедренная (операция Дюкена)</v>
          </cell>
        </row>
        <row r="3818">
          <cell r="B3818" t="str">
            <v>Лимфаденэктомия подвздошно-пахово-бедренная (операция Дюкена) двухсторонняя</v>
          </cell>
        </row>
        <row r="3819">
          <cell r="B3819" t="str">
            <v>Лимфаденэктомия подвздошно-обтураторная</v>
          </cell>
        </row>
        <row r="3820">
          <cell r="B3820" t="str">
            <v>Лимфаденэктомия парастернальная</v>
          </cell>
        </row>
        <row r="3821">
          <cell r="B3821" t="str">
            <v>Лимфаденэктомия парастернальная с использованием видеоэндоскопических технологий</v>
          </cell>
        </row>
        <row r="3822">
          <cell r="B3822" t="str">
            <v>Удаление вилочковой железы</v>
          </cell>
        </row>
        <row r="3823">
          <cell r="B3823" t="str">
            <v>Удаление зуба</v>
          </cell>
        </row>
        <row r="3824">
          <cell r="B3824" t="str">
            <v>Удаление временного зуба</v>
          </cell>
        </row>
        <row r="3825">
          <cell r="B3825" t="str">
            <v>Удаление постоянного зуба</v>
          </cell>
        </row>
        <row r="3826">
          <cell r="B3826" t="str">
            <v>Удаление зуба сложное с разъединением корней</v>
          </cell>
        </row>
        <row r="3827">
          <cell r="B3827" t="str">
            <v>Восстановление зуба пломбой</v>
          </cell>
        </row>
        <row r="3828">
          <cell r="B3828" t="str">
            <v>Восстановление зуба пломбой I, II, III, V, VI класс по Блэку с использованием стоматологических цементов</v>
          </cell>
        </row>
        <row r="3829">
          <cell r="B3829" t="str">
            <v>Восстановление зуба пломбой I, II, III, V, VI класс по Блэку с использованием материалов химического отверждения</v>
          </cell>
        </row>
        <row r="3830">
          <cell r="B3830" t="str">
            <v>Восстановление зуба пломбой с нарушением контактного пункта II, III класс по Блэку с использованием стоматологических цементов</v>
          </cell>
        </row>
        <row r="3831">
          <cell r="B3831" t="str">
            <v>Восстановление зуба пломбой с нарушением контактного пункта II, III класс по Блэку с использованием материалов химического отверждения</v>
          </cell>
        </row>
        <row r="3832">
          <cell r="B3832" t="str">
            <v>Восстановление зуба пломбой IV класс по Блэку с использованием стеклоиномерных цементов</v>
          </cell>
        </row>
        <row r="3833">
          <cell r="B3833" t="str">
            <v>Восстановление зуба пломбой IV класс по Блэку с использованием материалов химического отверждения</v>
          </cell>
        </row>
        <row r="3834">
          <cell r="B3834" t="str">
            <v>Восстановление зуба пломбой из амальгамы I, V класс по Блэку</v>
          </cell>
        </row>
        <row r="3835">
          <cell r="B3835" t="str">
            <v>Восстановление зуба пломбой из амальгамы II класс по Блэку</v>
          </cell>
        </row>
        <row r="3836">
          <cell r="B3836" t="str">
            <v>Наложение временной пломбы</v>
          </cell>
        </row>
        <row r="3837">
          <cell r="B3837" t="str">
            <v>Восстановление зуба пломбой I, V, VI класс по Блэку с использованием материалов из фотополимеров</v>
          </cell>
        </row>
        <row r="3838">
          <cell r="B3838" t="str">
            <v>Восстановление зуба пломбой с нарушением контактного пункта II, III класс по Блэку с использованием материалов из фотополимеров</v>
          </cell>
        </row>
        <row r="3839">
          <cell r="B3839" t="str">
            <v>Восстановление зуба пломбой IV класс по Блэку с использованием материалов из фотополимеров</v>
          </cell>
        </row>
        <row r="3840">
          <cell r="B3840" t="str">
            <v>Восстановление зуба вкладками, виниром, полукоронкой</v>
          </cell>
        </row>
        <row r="3841">
          <cell r="B3841" t="str">
            <v>Восстановление зуба коронкой</v>
          </cell>
        </row>
        <row r="3842">
          <cell r="B3842" t="str">
            <v>Восстановление целостности зубного ряда несъемными мостовидными протезами</v>
          </cell>
        </row>
        <row r="3843">
          <cell r="B3843" t="str">
            <v>Протезирование зуба с использованием имплантата</v>
          </cell>
        </row>
        <row r="3844">
          <cell r="B3844" t="str">
            <v>Резекция верхушки корня</v>
          </cell>
        </row>
        <row r="3845">
          <cell r="B3845" t="str">
            <v>Пломбирование корневого канала зуба</v>
          </cell>
        </row>
        <row r="3846">
          <cell r="B3846" t="str">
            <v>Пломбирование корневого канала зуба пастой</v>
          </cell>
        </row>
        <row r="3847">
          <cell r="B3847" t="str">
            <v>Пломбирование корневого канала зуба гуттаперчивыми штифтами</v>
          </cell>
        </row>
        <row r="3848">
          <cell r="B3848" t="str">
            <v>Закрытие перфорации стенки корневого канала зуба</v>
          </cell>
        </row>
        <row r="3849">
          <cell r="B3849" t="str">
            <v>Пульпотомия (ампутация коронковой пульпы)</v>
          </cell>
        </row>
        <row r="3850">
          <cell r="B3850" t="str">
            <v>Экстирпация пульпы</v>
          </cell>
        </row>
        <row r="3851">
          <cell r="B3851" t="str">
            <v>Вскрытие подслизистого или поднадкостничного очага воспаления в полости рта</v>
          </cell>
        </row>
        <row r="3852">
          <cell r="B3852" t="str">
            <v>Вскрытие и дренирование одонтогенного абсцесса</v>
          </cell>
        </row>
        <row r="3853">
          <cell r="B3853" t="str">
            <v>Отсроченный кюретаж лунки удаленного зуба</v>
          </cell>
        </row>
        <row r="3854">
          <cell r="B3854" t="str">
            <v>Вскрытие и дренирование абсцесса полости рта</v>
          </cell>
        </row>
        <row r="3855">
          <cell r="B3855" t="str">
            <v>Вскрытие и дренирование очага воспаления мягких тканей лица или дна полости рта</v>
          </cell>
        </row>
        <row r="3856">
          <cell r="B3856" t="str">
            <v>Цистотомия или цистэктомия</v>
          </cell>
        </row>
        <row r="3857">
          <cell r="B3857" t="str">
            <v>Пластика альвеолярного отростка</v>
          </cell>
        </row>
        <row r="3858">
          <cell r="B3858" t="str">
            <v>Коррекция объема и формы альвеолярного отростка с использованием контракционно-дистракционных аппаратов</v>
          </cell>
        </row>
        <row r="3859">
          <cell r="B3859" t="str">
            <v>Коррекция объема и формы альвеолярного отростка</v>
          </cell>
        </row>
        <row r="3860">
          <cell r="B3860" t="str">
            <v>Ортодонтическое скрепление металлической проволокой</v>
          </cell>
        </row>
        <row r="3861">
          <cell r="B3861" t="str">
            <v>Временное шинирование при заболеваниях пародонта</v>
          </cell>
        </row>
        <row r="3862">
          <cell r="B3862" t="str">
            <v>Удаление наддесневых и поддесневых зубных отложений</v>
          </cell>
        </row>
        <row r="3863">
          <cell r="B3863" t="str">
            <v>Удаление наддесневых и поддесневых зубных отложений в области зуба ручным методом</v>
          </cell>
        </row>
        <row r="3864">
          <cell r="B3864" t="str">
            <v>Коррекция прикуса с использованием съемных и несъемных ортопедических конструкций</v>
          </cell>
        </row>
        <row r="3865">
          <cell r="B3865" t="str">
            <v>Контурная пластика лица</v>
          </cell>
        </row>
        <row r="3866">
          <cell r="B3866" t="str">
            <v>Протезирование зубов полными съемными пластиночными протезами</v>
          </cell>
        </row>
        <row r="3867">
          <cell r="B3867" t="str">
            <v>Операция удаления ретинированного, дистопированного или сверхкомплектного зуба</v>
          </cell>
        </row>
        <row r="3868">
          <cell r="B3868" t="str">
            <v>Избирательное пришлифовывание твердых тканей зуба</v>
          </cell>
        </row>
        <row r="3869">
          <cell r="B3869" t="str">
            <v>Избирательное полирование зуба</v>
          </cell>
        </row>
        <row r="3870">
          <cell r="B3870" t="str">
            <v>Полирование ортодонтической конструкции</v>
          </cell>
        </row>
        <row r="3871">
          <cell r="B3871" t="str">
            <v>Гингивэктомия</v>
          </cell>
        </row>
        <row r="3872">
          <cell r="B3872" t="str">
            <v>Остеотомия челюсти</v>
          </cell>
        </row>
        <row r="3873">
          <cell r="B3873" t="str">
            <v>Остеотомия скуло-верхнечелюстного комплекса (по Ле Фор III), перемещение фрагмента, остеосинтез титановыми минипластинами</v>
          </cell>
        </row>
        <row r="3874">
          <cell r="B3874" t="str">
            <v>Ортодонтическая коррекция</v>
          </cell>
        </row>
        <row r="3875">
          <cell r="B3875" t="str">
            <v>Удаление аденомы слюнной железы</v>
          </cell>
        </row>
        <row r="3876">
          <cell r="B3876" t="str">
            <v>Инструментальная и медикаментозная обработка корневого канала</v>
          </cell>
        </row>
        <row r="3877">
          <cell r="B3877" t="str">
            <v>Инструментальная и медикаментозная обработка хорошо проходимого корневого канала</v>
          </cell>
        </row>
        <row r="3878">
          <cell r="B3878" t="str">
            <v>Инструментальная и медикаментозная обработка плохо проходимого корневого канала</v>
          </cell>
        </row>
        <row r="3879">
          <cell r="B3879" t="str">
            <v>Временное пломбирование лекарственным препаратом корневого канала</v>
          </cell>
        </row>
        <row r="3880">
          <cell r="B3880" t="str">
            <v>Восстановление зуба пломбировочными материалами с использованием анкерных штифтов</v>
          </cell>
        </row>
        <row r="3881">
          <cell r="B3881" t="str">
            <v>Восстановление зуба коронкой с использованием композитной культевой вкладки на анкерном штифте</v>
          </cell>
        </row>
        <row r="3882">
          <cell r="B3882" t="str">
            <v>Восстановление зуба коронкой с использованием цельнолитой культевой вкладки</v>
          </cell>
        </row>
        <row r="3883">
          <cell r="B3883" t="str">
            <v>Восстановление целостности зубного ряда съемными мостовидными протезами</v>
          </cell>
        </row>
        <row r="3884">
          <cell r="B3884" t="str">
            <v>Протезирование частичными съемными пластиночными протезами</v>
          </cell>
        </row>
        <row r="3885">
          <cell r="B3885" t="str">
            <v>Протезирование съемными бюгельными протезами</v>
          </cell>
        </row>
        <row r="3886">
          <cell r="B3886" t="str">
            <v>Постоянное шинирование цельнолитыми съемными конструкциями при заболеваниях пародонта</v>
          </cell>
        </row>
        <row r="3887">
          <cell r="B3887" t="str">
            <v>Открытый кюретаж при заболеваниях пародонта в области зуба</v>
          </cell>
        </row>
        <row r="3888">
          <cell r="B3888" t="str">
            <v>Закрытый кюретаж при заболеваниях пародонта в области зуба</v>
          </cell>
        </row>
        <row r="3889">
          <cell r="B3889" t="str">
            <v>Лоскутная операция в полости рта</v>
          </cell>
        </row>
        <row r="3890">
          <cell r="B3890" t="str">
            <v>Костная пластика челюстно-лицевой области</v>
          </cell>
        </row>
        <row r="3891">
          <cell r="B3891" t="str">
            <v>Костная пластика челюстно-лицевой области с применением биодеградируемых материалов</v>
          </cell>
        </row>
        <row r="3892">
          <cell r="B3892" t="str">
            <v>Пластика уздечки верхней губы</v>
          </cell>
        </row>
        <row r="3893">
          <cell r="B3893" t="str">
            <v>Пластика уздечки нижней губы</v>
          </cell>
        </row>
        <row r="3894">
          <cell r="B3894" t="str">
            <v>Пластика уздечки языка</v>
          </cell>
        </row>
        <row r="3895">
          <cell r="B3895" t="str">
            <v>Вестибулопластика</v>
          </cell>
        </row>
        <row r="3896">
          <cell r="B3896" t="str">
            <v>Ортодонтическая коррекция несъемным ортодонтическим аппаратом</v>
          </cell>
        </row>
        <row r="3897">
          <cell r="B3897" t="str">
            <v>Ортодонтическая коррекция съемным ортодонтическим аппаратом</v>
          </cell>
        </row>
        <row r="3898">
          <cell r="B3898" t="str">
            <v>Ортодонтическая коррекция с применением брекет-систем</v>
          </cell>
        </row>
        <row r="3899">
          <cell r="B3899" t="str">
            <v>Повторная фиксация на постоянный цемент несъемных ортопедических конструкций</v>
          </cell>
        </row>
        <row r="3900">
          <cell r="B3900" t="str">
            <v>Профессиональное отбеливание зубов</v>
          </cell>
        </row>
        <row r="3901">
          <cell r="B3901" t="str">
            <v>Профессиональная гигиена полости рта и зубов</v>
          </cell>
        </row>
        <row r="3902">
          <cell r="B3902" t="str">
            <v>Восстановление зуба штифтовым зубом</v>
          </cell>
        </row>
        <row r="3903">
          <cell r="B3903" t="str">
            <v>Снятие несъемной ортопедической конструкции</v>
          </cell>
        </row>
        <row r="3904">
          <cell r="B3904" t="str">
            <v>Снятие, постановка коронки, кольца ортодонтических</v>
          </cell>
        </row>
        <row r="3905">
          <cell r="B3905" t="str">
            <v>Распил ортодонтического аппарата через винт</v>
          </cell>
        </row>
        <row r="3906">
          <cell r="B3906" t="str">
            <v>Внутрикостная дентальная имплантация</v>
          </cell>
        </row>
        <row r="3907">
          <cell r="B3907" t="str">
            <v>Синус-лифтинг (костная пластика, остеопластика)</v>
          </cell>
        </row>
        <row r="3908">
          <cell r="B3908" t="str">
            <v>Восстановление целостности зубного ряда несъемным консольным протезом</v>
          </cell>
        </row>
        <row r="3909">
          <cell r="B3909" t="str">
            <v>Запечатывание фиссуры зуба герметиком</v>
          </cell>
        </row>
        <row r="3910">
          <cell r="B3910" t="str">
            <v>Лечение перикоронита (промывание, рассечение и/или иссечение капюшона)</v>
          </cell>
        </row>
        <row r="3911">
          <cell r="B3911" t="str">
            <v>Гемисекция зуба</v>
          </cell>
        </row>
        <row r="3912">
          <cell r="B3912" t="str">
            <v>Коронарно-радикулярная сепарация</v>
          </cell>
        </row>
        <row r="3913">
          <cell r="B3913" t="str">
            <v>Хейлопластика</v>
          </cell>
        </row>
        <row r="3914">
          <cell r="B3914" t="str">
            <v>Хейлоринопластика</v>
          </cell>
        </row>
        <row r="3915">
          <cell r="B3915" t="str">
            <v>Коррекция верхней губы с одномоментной реконструкцией носа и периостеопластикой расщелины альвеолярного отростка верхней челюсти</v>
          </cell>
        </row>
        <row r="3916">
          <cell r="B3916" t="str">
            <v>Устранение дефекта наружного носа</v>
          </cell>
        </row>
        <row r="3917">
          <cell r="B3917" t="str">
            <v>Пластика альвеолярного отростка верхней челюсти</v>
          </cell>
        </row>
        <row r="3918">
          <cell r="B3918" t="str">
            <v>Удаление образований околоушной слюнной железы с выделением и сохранением ветвей лицевого нерва</v>
          </cell>
        </row>
        <row r="3919">
          <cell r="B3919" t="str">
            <v>Уранопластика</v>
          </cell>
        </row>
        <row r="3920">
          <cell r="B3920" t="str">
            <v>Удаление слюнной железы</v>
          </cell>
        </row>
        <row r="3921">
          <cell r="B3921" t="str">
            <v>Паротидэктомия радикальная</v>
          </cell>
        </row>
        <row r="3922">
          <cell r="B3922" t="str">
            <v>Паротидэктомия радикальная одномоментно с проведением нейропластики ветвей лицевого нерва с применением микрохирургической техники</v>
          </cell>
        </row>
        <row r="3923">
          <cell r="B3923" t="str">
            <v>Паротидэктомия радикальная с микрохирургической пластикой с использованием видеоэндоскопических технологий</v>
          </cell>
        </row>
        <row r="3924">
          <cell r="B3924" t="str">
            <v>Паротидэктомия радикальная с реконструктивно-пластическим компонентом</v>
          </cell>
        </row>
        <row r="3925">
          <cell r="B3925" t="str">
            <v>Удаление околоушной слюнной железы с выделением и сохранением ветвей лицевого нерва</v>
          </cell>
        </row>
        <row r="3926">
          <cell r="B3926" t="str">
            <v>Субтотальная резекция околоушной слюнной железы</v>
          </cell>
        </row>
        <row r="3927">
          <cell r="B3927" t="str">
            <v>Резекция языка</v>
          </cell>
        </row>
        <row r="3928">
          <cell r="B3928" t="str">
            <v>Резекция языка клиновидная</v>
          </cell>
        </row>
        <row r="3929">
          <cell r="B3929" t="str">
            <v>Реконструкция языка</v>
          </cell>
        </row>
        <row r="3930">
          <cell r="B3930" t="str">
            <v>Резекция полости рта</v>
          </cell>
        </row>
        <row r="3931">
          <cell r="B3931" t="str">
            <v>Резекция дна полости рта комбинированная</v>
          </cell>
        </row>
        <row r="3932">
          <cell r="B3932" t="str">
            <v>Резекция дна полости рта комбинированная с микрохирургической пластикой с использованием видеоэндоскопических технологий</v>
          </cell>
        </row>
        <row r="3933">
          <cell r="B3933" t="str">
            <v>Резекция дна полости рта комбинированная с микрохирургической пластикой</v>
          </cell>
        </row>
        <row r="3934">
          <cell r="B3934" t="str">
            <v>Формирование оростомы</v>
          </cell>
        </row>
        <row r="3935">
          <cell r="B3935" t="str">
            <v>Резекция твердого неба</v>
          </cell>
        </row>
        <row r="3936">
          <cell r="B3936" t="str">
            <v>Резекция твердого неба с реконструктивно-пластическим компонентом</v>
          </cell>
        </row>
        <row r="3937">
          <cell r="B3937" t="str">
            <v>Резекция твердого неба с устранением образовавшегося дефекта реваскуляризованным аутотрансплантатом с применением микрохирургической техники</v>
          </cell>
        </row>
        <row r="3938">
          <cell r="B3938" t="str">
            <v>Резекция твердого неба с микрохирургической пластикой с использованием видеоэндоскопических технологий</v>
          </cell>
        </row>
        <row r="3939">
          <cell r="B3939" t="str">
            <v>Резекция губы</v>
          </cell>
        </row>
        <row r="3940">
          <cell r="B3940" t="str">
            <v>Резекция губы с реконструктивно-пластическим компонентом</v>
          </cell>
        </row>
        <row r="3941">
          <cell r="B3941" t="str">
            <v>Резекция губы с устранением образовавшегося дефекта реваскуляризованным аутотрансплантатом с применением микрохирургической техники</v>
          </cell>
        </row>
        <row r="3942">
          <cell r="B3942" t="str">
            <v>Гемиглосэктомия</v>
          </cell>
        </row>
        <row r="3943">
          <cell r="B3943" t="str">
            <v>Гемиглосэктомия с реконструктивно-пластическим компонентом</v>
          </cell>
        </row>
        <row r="3944">
          <cell r="B3944" t="str">
            <v>Гемиглосэктомия с устранением образовавшегося дефекта реваскуляризованным аутотрансплантатом с применением микрохирургической техники</v>
          </cell>
        </row>
        <row r="3945">
          <cell r="B3945" t="str">
            <v>Гемиглосэктомия с микрохирургической пластикой с использованием видеоэндоскопических технологий</v>
          </cell>
        </row>
        <row r="3946">
          <cell r="B3946" t="str">
            <v>Глосэктомия</v>
          </cell>
        </row>
        <row r="3947">
          <cell r="B3947" t="str">
            <v>Глосэктомия с реконструктивно-пластическим компонентом</v>
          </cell>
        </row>
        <row r="3948">
          <cell r="B3948" t="str">
            <v>Глосэктомия с микрохирургической пластикой</v>
          </cell>
        </row>
        <row r="3949">
          <cell r="B3949" t="str">
            <v>Глосэктомия с микрохирургической пластикой с использованием видеоэндоскопических технологий</v>
          </cell>
        </row>
        <row r="3950">
          <cell r="B3950" t="str">
            <v>Глосэктомия комбинированная</v>
          </cell>
        </row>
        <row r="3951">
          <cell r="B3951" t="str">
            <v>Резекция околоушной слюнной железы</v>
          </cell>
        </row>
        <row r="3952">
          <cell r="B3952" t="str">
            <v>Резекция околоушной слюнной железы с реконструктивно-пластическим компонентом</v>
          </cell>
        </row>
        <row r="3953">
          <cell r="B3953" t="str">
            <v>Резекция околоушной слюнной железы с невролизом ствола и/или ветвей лицевого нерва с микрохирургической техники</v>
          </cell>
        </row>
        <row r="3954">
          <cell r="B3954" t="str">
            <v>Резекция ротоглотки</v>
          </cell>
        </row>
        <row r="3955">
          <cell r="B3955" t="str">
            <v>Резекция ротоглотки комбинированная</v>
          </cell>
        </row>
        <row r="3956">
          <cell r="B3956" t="str">
            <v>Резекция ротоглотки комбинированная с реконструктивно-пластическим компонентом</v>
          </cell>
        </row>
        <row r="3957">
          <cell r="B3957" t="str">
            <v>Резекция ротоглотки комбинированная с микрохирургической реконструкцией</v>
          </cell>
        </row>
        <row r="3958">
          <cell r="B3958" t="str">
            <v>Резекция ротоглотки комбинированная с микрохирургической реконструкцией и использованием видеоэндоскопических технологий</v>
          </cell>
        </row>
        <row r="3959">
          <cell r="B3959" t="str">
            <v>Сошлифовывание твердых тканей зуба</v>
          </cell>
        </row>
        <row r="3960">
          <cell r="B3960" t="str">
            <v>Распломбировка корневого канала ранее леченного пастой</v>
          </cell>
        </row>
        <row r="3961">
          <cell r="B3961" t="str">
            <v>Распломбировка корневого канала ранее леченного фосфат-цементом/резорцин-формальдегидным методом</v>
          </cell>
        </row>
        <row r="3962">
          <cell r="B3962" t="str">
            <v>Пластика верхней губы</v>
          </cell>
        </row>
        <row r="3963">
          <cell r="B3963" t="str">
            <v>Пластика верхней губы с использованием местных тканей</v>
          </cell>
        </row>
        <row r="3964">
          <cell r="B3964" t="str">
            <v>Пластика верхней губы с использованием имплантата</v>
          </cell>
        </row>
        <row r="3965">
          <cell r="B3965" t="str">
            <v>Пластика нижней губы</v>
          </cell>
        </row>
        <row r="3966">
          <cell r="B3966" t="str">
            <v>Пластика нижней губы с использованием местных тканей</v>
          </cell>
        </row>
        <row r="3967">
          <cell r="B3967" t="str">
            <v>Пластика нижней губы с использованием имплантата</v>
          </cell>
        </row>
        <row r="3968">
          <cell r="B3968" t="str">
            <v>Резекция подчелюстной слюнной железы</v>
          </cell>
        </row>
        <row r="3969">
          <cell r="B3969" t="str">
            <v>Резекция подчелюстной слюнной железы с использованием видеоэндоскопических технологий</v>
          </cell>
        </row>
        <row r="3970">
          <cell r="B3970" t="str">
            <v>Пластика мягкого неба</v>
          </cell>
        </row>
        <row r="3971">
          <cell r="B3971" t="str">
            <v>Увулопластика</v>
          </cell>
        </row>
        <row r="3972">
          <cell r="B3972" t="str">
            <v>Иссечение околоушного слюнного свища</v>
          </cell>
        </row>
        <row r="3973">
          <cell r="B3973" t="str">
            <v>Гингивопластика</v>
          </cell>
        </row>
        <row r="3974">
          <cell r="B3974" t="str">
            <v>Гингивотомия</v>
          </cell>
        </row>
        <row r="3975">
          <cell r="B3975" t="str">
            <v>Снятие временной пломбы</v>
          </cell>
        </row>
        <row r="3976">
          <cell r="B3976" t="str">
            <v>Трепанация зуба, искусственной коронки</v>
          </cell>
        </row>
        <row r="3977">
          <cell r="B3977" t="str">
            <v>Фиксация внутриканального штифта/вкладки</v>
          </cell>
        </row>
        <row r="3978">
          <cell r="B3978" t="str">
            <v>Удаление внутриканального штифта/вкладки</v>
          </cell>
        </row>
        <row r="3979">
          <cell r="B3979" t="str">
            <v>Остановка луночного кровотечения без наложения швов</v>
          </cell>
        </row>
        <row r="3980">
          <cell r="B3980" t="str">
            <v>Остановка луночного кровотечения без наложения швов методом тампонады</v>
          </cell>
        </row>
        <row r="3981">
          <cell r="B3981" t="str">
            <v>Остановка луночного кровотечения без наложения швов с использованием гемостатических материалов</v>
          </cell>
        </row>
        <row r="3982">
          <cell r="B3982" t="str">
            <v>Пластика перфорации верхнечелюстной пазухи</v>
          </cell>
        </row>
        <row r="3983">
          <cell r="B3983" t="str">
            <v>Наложение шва на слизистую оболочку рта</v>
          </cell>
        </row>
        <row r="3984">
          <cell r="B3984" t="str">
            <v>Пластика местными тканями при косой расщелине лица</v>
          </cell>
        </row>
        <row r="3985">
          <cell r="B3985" t="str">
            <v>Тонзилэктомия</v>
          </cell>
        </row>
        <row r="3986">
          <cell r="B3986" t="str">
            <v>Тонзилэктомия с использованием видеоэндоскопических технологий</v>
          </cell>
        </row>
        <row r="3987">
          <cell r="B3987" t="str">
            <v>Аденоидэктомия</v>
          </cell>
        </row>
        <row r="3988">
          <cell r="B3988" t="str">
            <v>Аденоидэктомия с использованием видеоэндоскопических технологий</v>
          </cell>
        </row>
        <row r="3989">
          <cell r="B3989" t="str">
            <v>Постановка временной трахеостомы</v>
          </cell>
        </row>
        <row r="3990">
          <cell r="B3990" t="str">
            <v>Постановка постоянной трахеостомы</v>
          </cell>
        </row>
        <row r="3991">
          <cell r="B3991" t="str">
            <v>Ларинготомия</v>
          </cell>
        </row>
        <row r="3992">
          <cell r="B3992" t="str">
            <v>Механическая остановка кровотечения (передняя и задняя тампонада носа)</v>
          </cell>
        </row>
        <row r="3993">
          <cell r="B3993" t="str">
            <v>Передняя тампонада носа</v>
          </cell>
        </row>
        <row r="3994">
          <cell r="B3994" t="str">
            <v>Задняя тампонада носа</v>
          </cell>
        </row>
        <row r="3995">
          <cell r="B3995" t="str">
            <v>Удаление инородного тела глотки или гортани</v>
          </cell>
        </row>
        <row r="3996">
          <cell r="B3996" t="str">
            <v>Пластика носа</v>
          </cell>
        </row>
        <row r="3997">
          <cell r="B3997" t="str">
            <v>Пластика носа с использованием метода дерматензии</v>
          </cell>
        </row>
        <row r="3998">
          <cell r="B3998" t="str">
            <v>Пластика носа при кифозе</v>
          </cell>
        </row>
        <row r="3999">
          <cell r="B3999" t="str">
            <v>Пластика носа при лордозе</v>
          </cell>
        </row>
        <row r="4000">
          <cell r="B4000" t="str">
            <v>Пластика кончика носа</v>
          </cell>
        </row>
        <row r="4001">
          <cell r="B4001" t="str">
            <v>Пластика сколиозного носа</v>
          </cell>
        </row>
        <row r="4002">
          <cell r="B4002" t="str">
            <v>Контурная пластика носа</v>
          </cell>
        </row>
        <row r="4003">
          <cell r="B4003" t="str">
            <v>Удаление полипов носовых ходов</v>
          </cell>
        </row>
        <row r="4004">
          <cell r="B4004" t="str">
            <v>Удаление полипов носовых ходов с использованием видеоэндоскопических технологий</v>
          </cell>
        </row>
        <row r="4005">
          <cell r="B4005" t="str">
            <v>Конхотомия</v>
          </cell>
        </row>
        <row r="4006">
          <cell r="B4006" t="str">
            <v>Подслизистая вазотомия нижних носовых раковин</v>
          </cell>
        </row>
        <row r="4007">
          <cell r="B4007" t="str">
            <v>Резекция носовых раковин с использованием видеоэндоскопических технологий</v>
          </cell>
        </row>
        <row r="4008">
          <cell r="B4008" t="str">
            <v>Пластика нижних носовых раковин с использованием видеоэндоскопических технологий</v>
          </cell>
        </row>
        <row r="4009">
          <cell r="B4009" t="str">
            <v>Шейверная конхотомия с использованием видеоэндоскопических технологий</v>
          </cell>
        </row>
        <row r="4010">
          <cell r="B4010" t="str">
            <v>Удаление инородного тела носа</v>
          </cell>
        </row>
        <row r="4011">
          <cell r="B4011" t="str">
            <v>Вскрытие паратонзиллярного абсцесса</v>
          </cell>
        </row>
        <row r="4012">
          <cell r="B4012" t="str">
            <v>Септопластика</v>
          </cell>
        </row>
        <row r="4013">
          <cell r="B4013" t="str">
            <v>Пластика носовой перегородки с использованием видеоэндоскопических технологий</v>
          </cell>
        </row>
        <row r="4014">
          <cell r="B4014" t="str">
            <v>Пластика перфорации носовой перегородки</v>
          </cell>
        </row>
        <row r="4015">
          <cell r="B4015" t="str">
            <v>Репозиция костей носа</v>
          </cell>
        </row>
        <row r="4016">
          <cell r="B4016" t="str">
            <v>Гальванокаустика нижних носовых раковин</v>
          </cell>
        </row>
        <row r="4017">
          <cell r="B4017" t="str">
            <v>Промывание лакун миндалин</v>
          </cell>
        </row>
        <row r="4018">
          <cell r="B4018" t="str">
            <v>Радикальная операция на верхнечелюстных пазухах</v>
          </cell>
        </row>
        <row r="4019">
          <cell r="B4019" t="str">
            <v>Гайморотомия с использованием видеоэндоскопических технологий</v>
          </cell>
        </row>
        <row r="4020">
          <cell r="B4020" t="str">
            <v>Микрогайморотомия с использованием видеоэндоскопических технологий</v>
          </cell>
        </row>
        <row r="4021">
          <cell r="B4021" t="str">
            <v>Вскрытие фурункула носа</v>
          </cell>
        </row>
        <row r="4022">
          <cell r="B4022" t="str">
            <v>Смена трахеостомической трубки</v>
          </cell>
        </row>
        <row r="4023">
          <cell r="B4023" t="str">
            <v>Закрытие трахеостомы</v>
          </cell>
        </row>
        <row r="4024">
          <cell r="B4024" t="str">
            <v>Деканюляция (удаление трахеотомической трубки)</v>
          </cell>
        </row>
        <row r="4025">
          <cell r="B4025" t="str">
            <v>Трахеотомия</v>
          </cell>
        </row>
        <row r="4026">
          <cell r="B4026" t="str">
            <v>Кониотомия</v>
          </cell>
        </row>
        <row r="4027">
          <cell r="B4027" t="str">
            <v>Промывание верхнечелюстной пазухи носа</v>
          </cell>
        </row>
        <row r="4028">
          <cell r="B4028" t="str">
            <v>Резекция гортани</v>
          </cell>
        </row>
        <row r="4029">
          <cell r="B4029" t="str">
            <v>Микроэндоларингеальная резекция гортани с использованием видеоэндоскопических технологий</v>
          </cell>
        </row>
        <row r="4030">
          <cell r="B4030" t="str">
            <v>Резекция гортани с реконструкцией посредством имплантата или биоинженерной реконструкцией</v>
          </cell>
        </row>
        <row r="4031">
          <cell r="B4031" t="str">
            <v>Резекция гортани с микрососудистой реконструкцией с использованием видеоэндоскопических технологий</v>
          </cell>
        </row>
        <row r="4032">
          <cell r="B4032" t="str">
            <v>Резекция гортани с микрососудистой реконструкцией</v>
          </cell>
        </row>
        <row r="4033">
          <cell r="B4033" t="str">
            <v>Пластика гортани</v>
          </cell>
        </row>
        <row r="4034">
          <cell r="B4034" t="str">
            <v>Имплантация трахео-пищеводного шунта</v>
          </cell>
        </row>
        <row r="4035">
          <cell r="B4035" t="str">
            <v>Реконструкция трахеостомы</v>
          </cell>
        </row>
        <row r="4036">
          <cell r="B4036" t="str">
            <v>Бужирование трахеи</v>
          </cell>
        </row>
        <row r="4037">
          <cell r="B4037" t="str">
            <v>Реканализация трахеи</v>
          </cell>
        </row>
        <row r="4038">
          <cell r="B4038" t="str">
            <v>Ларингофарингэктомия с реконструкцией перемещенным лоскутом</v>
          </cell>
        </row>
        <row r="4039">
          <cell r="B4039" t="str">
            <v>Ларингофарингэктомия с биоинженерной реконструкцией</v>
          </cell>
        </row>
        <row r="4040">
          <cell r="B4040" t="str">
            <v>Ларингофарингэктомия с микрососудистой реконструкцией</v>
          </cell>
        </row>
        <row r="4041">
          <cell r="B4041" t="str">
            <v>Ларингофарингэктомия с микрососудистой реконструкцией с использованием видеоэндоскопических технологий</v>
          </cell>
        </row>
        <row r="4042">
          <cell r="B4042" t="str">
            <v>Создание экстратрахеального каркаса</v>
          </cell>
        </row>
        <row r="4043">
          <cell r="B4043" t="str">
            <v>Хоанотомия</v>
          </cell>
        </row>
        <row r="4044">
          <cell r="B4044" t="str">
            <v>Пластика хоаны с использованием видеоэндоскопических технологий</v>
          </cell>
        </row>
        <row r="4045">
          <cell r="B4045" t="str">
            <v>Резекция трахеи</v>
          </cell>
        </row>
        <row r="4046">
          <cell r="B4046" t="str">
            <v>Резекция трахеи циркулярная</v>
          </cell>
        </row>
        <row r="4047">
          <cell r="B4047" t="str">
            <v>Резекция трахеи циркулярная расширенная</v>
          </cell>
        </row>
        <row r="4048">
          <cell r="B4048" t="str">
            <v>Резекция трахеи циркулярная комбинированная</v>
          </cell>
        </row>
        <row r="4049">
          <cell r="B4049" t="str">
            <v>Резекция трахеи с реконструктивно-пластическим компонентом</v>
          </cell>
        </row>
        <row r="4050">
          <cell r="B4050" t="str">
            <v>Резекция трахеи с использованием видеоэндоскопических технологий</v>
          </cell>
        </row>
        <row r="4051">
          <cell r="B4051" t="str">
            <v>Резекция бифуркации трахеи</v>
          </cell>
        </row>
        <row r="4052">
          <cell r="B4052" t="str">
            <v>Клиновидная резекция трахеи</v>
          </cell>
        </row>
        <row r="4053">
          <cell r="B4053" t="str">
            <v>Пластика трахеи</v>
          </cell>
        </row>
        <row r="4054">
          <cell r="B4054" t="str">
            <v>Пластика дефекта трахеи биоинженерным лоскутом</v>
          </cell>
        </row>
        <row r="4055">
          <cell r="B4055" t="str">
            <v>Ларинготрахеопластика</v>
          </cell>
        </row>
        <row r="4056">
          <cell r="B4056" t="str">
            <v>Реконструкция глотки</v>
          </cell>
        </row>
        <row r="4057">
          <cell r="B4057" t="str">
            <v>Удаление новообразования полости носа</v>
          </cell>
        </row>
        <row r="4058">
          <cell r="B4058" t="str">
            <v>Удаление новообразования полости носа с использованием видеоэндоскопических технологий</v>
          </cell>
        </row>
        <row r="4059">
          <cell r="B4059" t="str">
            <v>Резекция грушевидного синуса</v>
          </cell>
        </row>
        <row r="4060">
          <cell r="B4060" t="str">
            <v>Резекция грушевидного синуса микроэндофарингеальная</v>
          </cell>
        </row>
        <row r="4061">
          <cell r="B4061" t="str">
            <v>Резекция грушевидного синуса с реконструктивно-пластическим компонентом</v>
          </cell>
        </row>
        <row r="4062">
          <cell r="B4062" t="str">
            <v>Резекция глотки</v>
          </cell>
        </row>
        <row r="4063">
          <cell r="B4063" t="str">
            <v>Резекция глотки с микрососудистой реконструкцией</v>
          </cell>
        </row>
        <row r="4064">
          <cell r="B4064" t="str">
            <v>Резекция глотки с микрососудистой реконструкцией с использованием видеоэндоскопических технологий</v>
          </cell>
        </row>
        <row r="4065">
          <cell r="B4065" t="str">
            <v>Резекция глотки с реконструктивно-пластическим компонентом</v>
          </cell>
        </row>
        <row r="4066">
          <cell r="B4066" t="str">
            <v>Фарингэктомия</v>
          </cell>
        </row>
        <row r="4067">
          <cell r="B4067" t="str">
            <v>Фарингэктомия комбинированная с реконструктивно-пластическим компонентом</v>
          </cell>
        </row>
        <row r="4068">
          <cell r="B4068" t="str">
            <v>Фарингэктомия комбинированная с микрососудистой реконструкцией</v>
          </cell>
        </row>
        <row r="4069">
          <cell r="B4069" t="str">
            <v>Фарингэктомия комбинированная с микрососудистой реконструкцией с использованием видеоэндоскопических технологий</v>
          </cell>
        </row>
        <row r="4070">
          <cell r="B4070" t="str">
            <v>Фарингостомия</v>
          </cell>
        </row>
        <row r="4071">
          <cell r="B4071" t="str">
            <v>Удаление новообразования гортани</v>
          </cell>
        </row>
        <row r="4072">
          <cell r="B4072" t="str">
            <v>Удаление новообразования гортани микрохирургическое</v>
          </cell>
        </row>
        <row r="4073">
          <cell r="B4073" t="str">
            <v>Удаление новообразования гортани методом ультразвуковой деструкции</v>
          </cell>
        </row>
        <row r="4074">
          <cell r="B4074" t="str">
            <v>Удаление новообразования гортани методом лазерной деструкции</v>
          </cell>
        </row>
        <row r="4075">
          <cell r="B4075" t="str">
            <v>Удаление новообразования гортани методом радиоволновой деструкции</v>
          </cell>
        </row>
        <row r="4076">
          <cell r="B4076" t="str">
            <v>Удаление новообразования гортани методом аргоноплазменной деструкции</v>
          </cell>
        </row>
        <row r="4077">
          <cell r="B4077" t="str">
            <v>Удаление новообразования гортани с использованием видеоэндоскопических технологий</v>
          </cell>
        </row>
        <row r="4078">
          <cell r="B4078" t="str">
            <v>Удаление новообразования голосовой складки эндоларингеальное</v>
          </cell>
        </row>
        <row r="4079">
          <cell r="B4079" t="str">
            <v>Удаление новообразования надгортанника эндоларингеальное</v>
          </cell>
        </row>
        <row r="4080">
          <cell r="B4080" t="str">
            <v>Удаление рубца гортани</v>
          </cell>
        </row>
        <row r="4081">
          <cell r="B4081" t="str">
            <v>Удаление рубца гортани микрохирургическое</v>
          </cell>
        </row>
        <row r="4082">
          <cell r="B4082" t="str">
            <v>Удаление рубца гортани методом ультразвуковой деструкции</v>
          </cell>
        </row>
        <row r="4083">
          <cell r="B4083" t="str">
            <v>Удаление рубца гортани методом лазерной деструкции</v>
          </cell>
        </row>
        <row r="4084">
          <cell r="B4084" t="str">
            <v>Удаление рубца гортани методом радиоволновой деструкции</v>
          </cell>
        </row>
        <row r="4085">
          <cell r="B4085" t="str">
            <v>Удаление рубца гортани методом аргоноплазменной деструкции</v>
          </cell>
        </row>
        <row r="4086">
          <cell r="B4086" t="str">
            <v>Удаление новообразования трахеи</v>
          </cell>
        </row>
        <row r="4087">
          <cell r="B4087" t="str">
            <v>Удаление папиллом трахеи микрохирургическое</v>
          </cell>
        </row>
        <row r="4088">
          <cell r="B4088" t="str">
            <v>Удаление новообразования трахеи методом лазерной деструкции</v>
          </cell>
        </row>
        <row r="4089">
          <cell r="B4089" t="str">
            <v>Эндоскопическая лазерная деструкция опухоли трахеи</v>
          </cell>
        </row>
        <row r="4090">
          <cell r="B4090" t="str">
            <v>Эндоскопическое электрохирургическое удаление опухоли трахеи</v>
          </cell>
        </row>
        <row r="4091">
          <cell r="B4091" t="str">
            <v>Эндоскопическое стентирование трахеи "Т-образной трубкой"</v>
          </cell>
        </row>
        <row r="4092">
          <cell r="B4092" t="str">
            <v>Удаление новообразования верхних дыхательных путей с применением микрохирургической, эндоскопической, навигационной техники, а также с эндоваскулярной эмболизацией сосудов микроэмболами или при помощи адгезивного агента</v>
          </cell>
        </row>
        <row r="4093">
          <cell r="B4093" t="str">
            <v>Эндоларингеальное реконструктивно-пластическое вмешательство на голосовых складках с использованием имплантов, аллогенных материалов с применением микрохирургической техники</v>
          </cell>
        </row>
        <row r="4094">
          <cell r="B4094" t="str">
            <v>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v>
          </cell>
        </row>
        <row r="4095">
          <cell r="B4095" t="str">
            <v>Костная пластика стенок околоносовых пазух с использованием трансплантантов и/или имплантов; эндопротезов, биодеградирующих и фиксирующих материалов</v>
          </cell>
        </row>
        <row r="4096">
          <cell r="B4096" t="str">
            <v>Эндоскопическое электрохирургическое удаление новообразования полости носа</v>
          </cell>
        </row>
        <row r="4097">
          <cell r="B4097" t="str">
            <v>Эндоскопическое электрохирургическое удаление новообразования придаточных пазух</v>
          </cell>
        </row>
        <row r="4098">
          <cell r="B4098" t="str">
            <v>Эндоскопическое электрохирургическое удаление новообразования гортани</v>
          </cell>
        </row>
        <row r="4099">
          <cell r="B4099" t="str">
            <v>Ларингэктомия</v>
          </cell>
        </row>
        <row r="4100">
          <cell r="B4100" t="str">
            <v>Ларингэктомия расширенная</v>
          </cell>
        </row>
        <row r="4101">
          <cell r="B4101" t="str">
            <v>Ларингэктомия комбинированная</v>
          </cell>
        </row>
        <row r="4102">
          <cell r="B4102" t="str">
            <v>Фронтотомия</v>
          </cell>
        </row>
        <row r="4103">
          <cell r="B4103" t="str">
            <v>Фронтотомия эндоскопическая</v>
          </cell>
        </row>
        <row r="4104">
          <cell r="B4104" t="str">
            <v>Удаление новообразования глотки</v>
          </cell>
        </row>
        <row r="4105">
          <cell r="B4105" t="str">
            <v>Удаление новообразования глотки эндоларингеальное</v>
          </cell>
        </row>
        <row r="4106">
          <cell r="B4106" t="str">
            <v>Удаление новообразования глотки методом лазерной деструкции</v>
          </cell>
        </row>
        <row r="4107">
          <cell r="B4107" t="str">
            <v>Иссечение синехий и атрезий носа</v>
          </cell>
        </row>
        <row r="4108">
          <cell r="B4108" t="str">
            <v>Иссечение синехий и атрезий полости носа с помощью лазера</v>
          </cell>
        </row>
        <row r="4109">
          <cell r="B4109" t="str">
            <v>Удаление новообразования околоносовых пазух носа</v>
          </cell>
        </row>
        <row r="4110">
          <cell r="B4110" t="str">
            <v>Удаление мукоцеле лобной пазухи</v>
          </cell>
        </row>
        <row r="4111">
          <cell r="B4111" t="str">
            <v>Закрытие ороназального свища</v>
          </cell>
        </row>
        <row r="4112">
          <cell r="B4112" t="str">
            <v>Закрытие ороназального свища местными тканями</v>
          </cell>
        </row>
        <row r="4113">
          <cell r="B4113" t="str">
            <v>Радикальная операция на лобной пазухе</v>
          </cell>
        </row>
        <row r="4114">
          <cell r="B4114" t="str">
            <v>Хордопексия (латерофиксация истинных голосовых складок)</v>
          </cell>
        </row>
        <row r="4115">
          <cell r="B4115" t="str">
            <v>Хордэктомия (удаление истинных голосовых складок)</v>
          </cell>
        </row>
        <row r="4116">
          <cell r="B4116" t="str">
            <v>Хордэктомия эндоларингеальная</v>
          </cell>
        </row>
        <row r="4117">
          <cell r="B4117" t="str">
            <v>Удаление новообразования носовой перегородки методом лазерной деструкции</v>
          </cell>
        </row>
        <row r="4118">
          <cell r="B4118" t="str">
            <v>Лакунотомия лазерная</v>
          </cell>
        </row>
        <row r="4119">
          <cell r="B4119" t="str">
            <v>Тонзиллотомия</v>
          </cell>
        </row>
        <row r="4120">
          <cell r="B4120" t="str">
            <v>Вскрытие и дренирование абсцесса глотки</v>
          </cell>
        </row>
        <row r="4121">
          <cell r="B4121" t="str">
            <v>Риносептопластика</v>
          </cell>
        </row>
        <row r="4122">
          <cell r="B4122" t="str">
            <v>Риносептопластика с использованием видеоэндоскопических технологий</v>
          </cell>
        </row>
        <row r="4123">
          <cell r="B4123" t="str">
            <v>Вскрытие гематомы верхних дыхательных путей</v>
          </cell>
        </row>
        <row r="4124">
          <cell r="B4124" t="str">
            <v>Стентирование трахеи</v>
          </cell>
        </row>
        <row r="4125">
          <cell r="B4125" t="str">
            <v>Пластика фарингостомы</v>
          </cell>
        </row>
        <row r="4126">
          <cell r="B4126" t="str">
            <v>Вскрытие решетчатой буллы с использованием видеоэндоскопических технологий</v>
          </cell>
        </row>
        <row r="4127">
          <cell r="B4127" t="str">
            <v>Полисинусотомия с использованием видеоэндоскопических технологий</v>
          </cell>
        </row>
        <row r="4128">
          <cell r="B4128" t="str">
            <v>Инфундибулотомия с использованием видеоэндоскопических технологий</v>
          </cell>
        </row>
        <row r="4129">
          <cell r="B4129" t="str">
            <v>Резекция решетчатой буллы с использованием видеоэндоскопических технологий</v>
          </cell>
        </row>
        <row r="4130">
          <cell r="B4130" t="str">
            <v>Лазерная деструкция сосудов носовой перегородки</v>
          </cell>
        </row>
        <row r="4131">
          <cell r="B4131" t="str">
            <v>Лазерная деструкция трубного валика эндоскопическая</v>
          </cell>
        </row>
        <row r="4132">
          <cell r="B4132" t="str">
            <v>Пластика трубного валика с использованием видеоэндоскопических технологий</v>
          </cell>
        </row>
        <row r="4133">
          <cell r="B4133" t="str">
            <v>Рассечение рубцовых стриктур трахеи</v>
          </cell>
        </row>
        <row r="4134">
          <cell r="B4134" t="str">
            <v>Торакоцентез</v>
          </cell>
        </row>
        <row r="4135">
          <cell r="B4135" t="str">
            <v>Торакоцентез под контролем ультразвукового исследования</v>
          </cell>
        </row>
        <row r="4136">
          <cell r="B4136" t="str">
            <v>Закрытие свища нижних дыхательных путей и легочной ткани</v>
          </cell>
        </row>
        <row r="4137">
          <cell r="B4137" t="str">
            <v>Трансплантация легкого</v>
          </cell>
        </row>
        <row r="4138">
          <cell r="B4138" t="str">
            <v>Трансплантация легочно-сердечного комплекса</v>
          </cell>
        </row>
        <row r="4139">
          <cell r="B4139" t="str">
            <v>Разрез грудной стенки и плевры</v>
          </cell>
        </row>
        <row r="4140">
          <cell r="B4140" t="str">
            <v>Дренирование плевральной полости</v>
          </cell>
        </row>
        <row r="4141">
          <cell r="B4141" t="str">
            <v>Дренирование плевральной полости с использованием видеоэндоскопических технологий</v>
          </cell>
        </row>
        <row r="4142">
          <cell r="B4142" t="str">
            <v>Остановка кровотечения из нижних дыхательных путей</v>
          </cell>
        </row>
        <row r="4143">
          <cell r="B4143" t="str">
            <v>Остановка кровотечения из нижних дыхательных путей с использованием видеоэндоскопических технологий</v>
          </cell>
        </row>
        <row r="4144">
          <cell r="B4144" t="str">
            <v>Торакотомия</v>
          </cell>
        </row>
        <row r="4145">
          <cell r="B4145" t="str">
            <v>Торакотомия. Ушивание легкого</v>
          </cell>
        </row>
        <row r="4146">
          <cell r="B4146" t="str">
            <v>Плеврэктомия</v>
          </cell>
        </row>
        <row r="4147">
          <cell r="B4147" t="str">
            <v>Плеврэктомия. Видеоторакоскопическая резекция легких при туберкулезе</v>
          </cell>
        </row>
        <row r="4148">
          <cell r="B4148" t="str">
            <v>Плеврэктомия видеоторакоскопическая</v>
          </cell>
        </row>
        <row r="4149">
          <cell r="B4149" t="str">
            <v>Удаление опухоли плевры видеоторакоскопическое</v>
          </cell>
        </row>
        <row r="4150">
          <cell r="B4150" t="str">
            <v>Плеврэктомия. Видеоторакоскопическая резекция легких</v>
          </cell>
        </row>
        <row r="4151">
          <cell r="B4151" t="str">
            <v>Облитерация плевральной полости</v>
          </cell>
        </row>
        <row r="4152">
          <cell r="B4152" t="str">
            <v>Лобэктомия (удаление доли легкого)</v>
          </cell>
        </row>
        <row r="4153">
          <cell r="B4153" t="str">
            <v>Лобэктомия. Видеоторакоскопическая резекция легких при туберкулезе</v>
          </cell>
        </row>
        <row r="4154">
          <cell r="B4154" t="str">
            <v>Лобэктомия. Одномоментная двухсторонняя операция на легких</v>
          </cell>
        </row>
        <row r="4155">
          <cell r="B4155" t="str">
            <v>Лобэктомия. Операция декортикации легкого. Пневмонэктомии при осложненных формах туберкулеза</v>
          </cell>
        </row>
        <row r="4156">
          <cell r="B4156" t="str">
            <v>Лобэктомия. Операции по коррекции плевральной полости: торакомиопластика, транспозиция диафрагмы</v>
          </cell>
        </row>
        <row r="4157">
          <cell r="B4157" t="str">
            <v>Лобэктомия (билобэктомия) с резекцией и реконструкцией бронха, бифуркации трахеи</v>
          </cell>
        </row>
        <row r="4158">
          <cell r="B4158" t="str">
            <v>Лобэктомия расширенная при новообразованиях легких</v>
          </cell>
        </row>
        <row r="4159">
          <cell r="B4159" t="str">
            <v>Билобэктомия расширенная при новообразованиях легких</v>
          </cell>
        </row>
        <row r="4160">
          <cell r="B4160" t="str">
            <v>Комбинированная лобэктомия</v>
          </cell>
        </row>
        <row r="4161">
          <cell r="B4161" t="str">
            <v>Лобэктомия расширенная с использованием видеоэндоскопических технологий</v>
          </cell>
        </row>
        <row r="4162">
          <cell r="B4162" t="str">
            <v>Лобэктомия. Видеоторакоскопическая резекция легких</v>
          </cell>
        </row>
        <row r="4163">
          <cell r="B4163" t="str">
            <v>Лобэктомия. Операция декортикации легкого. Пневмонэктомии</v>
          </cell>
        </row>
        <row r="4164">
          <cell r="B4164" t="str">
            <v>Искусственная вентиляция легких</v>
          </cell>
        </row>
        <row r="4165">
          <cell r="B4165" t="str">
            <v>Искусственная вентиляция легких с раздельной интубацией бронхов</v>
          </cell>
        </row>
        <row r="4166">
          <cell r="B4166" t="str">
            <v>Неинвазивная искусственная вентиляция легких</v>
          </cell>
        </row>
        <row r="4167">
          <cell r="B4167" t="str">
            <v>Высокочастотная искусственная вентиляция легких</v>
          </cell>
        </row>
        <row r="4168">
          <cell r="B4168" t="str">
            <v>Синхронизированная перемежающаяся принудительная вентиляция легких</v>
          </cell>
        </row>
        <row r="4169">
          <cell r="B4169" t="str">
            <v>Вспомогательная искусственная вентиляция легких</v>
          </cell>
        </row>
        <row r="4170">
          <cell r="B4170" t="str">
            <v>Неинвазивная вентиляция с двухуровневым положительным давлением</v>
          </cell>
        </row>
        <row r="4171">
          <cell r="B4171" t="str">
            <v>Удаление инородного тела трахеи, бронха или легкого</v>
          </cell>
        </row>
        <row r="4172">
          <cell r="B4172" t="str">
            <v>Удаление новообразования легкого (атипичная резекция)</v>
          </cell>
        </row>
        <row r="4173">
          <cell r="B4173" t="str">
            <v>Одномоментная двухсторонняя операция на легких</v>
          </cell>
        </row>
        <row r="4174">
          <cell r="B4174" t="str">
            <v>Комбинированная операция удаления новообразования легкого и коррекция плевральной полости: торакомиопластика, транспозиция диафрагмы</v>
          </cell>
        </row>
        <row r="4175">
          <cell r="B4175" t="str">
            <v>Удаление новообразования легкого (атипичная резекция). Операции по коррекции плевральной полости: торакомиопластика, пересадка диафрагмы</v>
          </cell>
        </row>
        <row r="4176">
          <cell r="B4176" t="str">
            <v>Удаление новообразования легкого (атипичная резекция). Видеоторакоскопическая резекция легких при туберкулезе</v>
          </cell>
        </row>
        <row r="4177">
          <cell r="B4177" t="str">
            <v>Роботассистированное удаление новообразования легкого (атипичная резекция)</v>
          </cell>
        </row>
        <row r="4178">
          <cell r="B4178" t="str">
            <v>Удаление новообразования легкого (атипичная резекция) видеоторакоскопическое</v>
          </cell>
        </row>
        <row r="4179">
          <cell r="B4179" t="str">
            <v>Пневмонэктомия</v>
          </cell>
        </row>
        <row r="4180">
          <cell r="B4180" t="str">
            <v>Пневмонэктомия. Видеоторакоскопическая резекция легких при туберкулезе</v>
          </cell>
        </row>
        <row r="4181">
          <cell r="B4181" t="str">
            <v>Пневмонэктомия расширенная с резекцией соседних органов</v>
          </cell>
        </row>
        <row r="4182">
          <cell r="B4182" t="str">
            <v>Пневмонэктомия с резекцией и реконструкцией бифуркации трахеи</v>
          </cell>
        </row>
        <row r="4183">
          <cell r="B4183" t="str">
            <v>Комбинированная пневмонэктомия</v>
          </cell>
        </row>
        <row r="4184">
          <cell r="B4184" t="str">
            <v>Пневмонэктомия расширенная</v>
          </cell>
        </row>
        <row r="4185">
          <cell r="B4185" t="str">
            <v>Пневмонэктомия. Видеоторакоскопическая резекция легких</v>
          </cell>
        </row>
        <row r="4186">
          <cell r="B4186" t="str">
            <v>Пневмонэктомия видеоторакоскопическая</v>
          </cell>
        </row>
        <row r="4187">
          <cell r="B4187" t="str">
            <v>Резекция легкого (более одной доли)</v>
          </cell>
        </row>
        <row r="4188">
          <cell r="B4188" t="str">
            <v>Видеоторакоскопическая резекция легких при туберкулезе</v>
          </cell>
        </row>
        <row r="4189">
          <cell r="B4189" t="str">
            <v>Резекция легкого (более одной доли). Операции декортикации легких, пневмонэктомии при осложненных формах туберкулеза</v>
          </cell>
        </row>
        <row r="4190">
          <cell r="B4190" t="str">
            <v>Резекция легкого (более одной доли). Операции по коррекции плевральной полости: торакомиопластика, пересадка диафрагмы</v>
          </cell>
        </row>
        <row r="4191">
          <cell r="B4191" t="str">
            <v>Видеоассистированная(ые) атипичная(ые) резекция(ии) легкого (первичные, повторные, двухсторонние)</v>
          </cell>
        </row>
        <row r="4192">
          <cell r="B4192" t="str">
            <v>Резекция легкого (более одной доли) ангиобронхопластическая</v>
          </cell>
        </row>
        <row r="4193">
          <cell r="B4193" t="str">
            <v>Бронхопластическая резекция легкого с формированием полибронхиальных анастомозов</v>
          </cell>
        </row>
        <row r="4194">
          <cell r="B4194" t="str">
            <v>Резекция легкого (более одной доли). Операции декортикации легких, пневмонэктомии</v>
          </cell>
        </row>
        <row r="4195">
          <cell r="B4195" t="str">
            <v>Резекция легких видеоторакоскопическая</v>
          </cell>
        </row>
        <row r="4196">
          <cell r="B4196" t="str">
            <v>Анатомическая сегментэктомия легкого</v>
          </cell>
        </row>
        <row r="4197">
          <cell r="B4197" t="str">
            <v>Видеоторакоскопическая сегментэктомия легкого при туберкулезе</v>
          </cell>
        </row>
        <row r="4198">
          <cell r="B4198" t="str">
            <v>Сегментэктомия легкого. Одномоментная двухсторонняя операция на легких</v>
          </cell>
        </row>
        <row r="4199">
          <cell r="B4199" t="str">
            <v>Сегментэктомия легкого. Операции декортикации легких, пневмонэктомии при осложненных формах туберкулеза</v>
          </cell>
        </row>
        <row r="4200">
          <cell r="B4200" t="str">
            <v>Сегментэктомия легкого. Операции по коррекции плевральной полости: торакомиопластика, транспозиция диафрагмы</v>
          </cell>
        </row>
        <row r="4201">
          <cell r="B4201" t="str">
            <v>Сегментэктомия легкого. Операции на единственном легком</v>
          </cell>
        </row>
        <row r="4202">
          <cell r="B4202" t="str">
            <v>Сегментэктомия легкого. Полисегментарная резекция легкого расширенная</v>
          </cell>
        </row>
        <row r="4203">
          <cell r="B4203" t="str">
            <v>Сегментэктомия легкого видеоторакоскопическая</v>
          </cell>
        </row>
        <row r="4204">
          <cell r="B4204" t="str">
            <v>Сегментэктомия легкого. Операции декортикации легких. Пневмонэктомии</v>
          </cell>
        </row>
        <row r="4205">
          <cell r="B4205" t="str">
            <v>Резекция бронха</v>
          </cell>
        </row>
        <row r="4206">
          <cell r="B4206" t="str">
            <v>Пластика бронха</v>
          </cell>
        </row>
        <row r="4207">
          <cell r="B4207" t="str">
            <v>Пластика бронха. Реконструктивные операции на трахее и бронхах</v>
          </cell>
        </row>
        <row r="4208">
          <cell r="B4208" t="str">
            <v>Торакопластика</v>
          </cell>
        </row>
        <row r="4209">
          <cell r="B4209" t="str">
            <v>Торакопластика с применением внутренних фиксирующих устройств</v>
          </cell>
        </row>
        <row r="4210">
          <cell r="B4210" t="str">
            <v>Торакопластика без наложения фиксирующих устройств</v>
          </cell>
        </row>
        <row r="4211">
          <cell r="B4211" t="str">
            <v>Торакопластика с применением внутренних фиксирующих устройств при помощи видеоторакоскопического оборудования</v>
          </cell>
        </row>
        <row r="4212">
          <cell r="B4212" t="str">
            <v>Торакопластика. Операции по коррекции плевральной полости: торакомиопластика, транспозиция диафрагмы</v>
          </cell>
        </row>
        <row r="4213">
          <cell r="B4213" t="str">
            <v>Экстраплевральный пневмолиз</v>
          </cell>
        </row>
        <row r="4214">
          <cell r="B4214" t="str">
            <v>Экстраплевральный пневмолиз. Операции по коррекции плевральной полости: торакомиопластика, транспозиция диафрагмы</v>
          </cell>
        </row>
        <row r="4215">
          <cell r="B4215" t="str">
            <v>Дренирование каверны</v>
          </cell>
        </row>
        <row r="4216">
          <cell r="B4216" t="str">
            <v>Кавернотомия</v>
          </cell>
        </row>
        <row r="4217">
          <cell r="B4217" t="str">
            <v>Эндопротезирование трахеи</v>
          </cell>
        </row>
        <row r="4218">
          <cell r="B4218" t="str">
            <v>Эндопротезирование бронхов</v>
          </cell>
        </row>
        <row r="4219">
          <cell r="B4219" t="str">
            <v>Плевропневмонэктомия</v>
          </cell>
        </row>
        <row r="4220">
          <cell r="B4220" t="str">
            <v>Плевропневмонэктомия. Операции декортикации легких, пневмонэктомии при осложненных формах туберкулеза</v>
          </cell>
        </row>
        <row r="4221">
          <cell r="B4221" t="str">
            <v>Плевропневмонэктомия. Операции декортикации легких. Пневмонэктомии</v>
          </cell>
        </row>
        <row r="4222">
          <cell r="B4222" t="str">
            <v>Пластика диафрагмы</v>
          </cell>
        </row>
        <row r="4223">
          <cell r="B4223" t="str">
            <v>Пластика диафрагмы местными тканями</v>
          </cell>
        </row>
        <row r="4224">
          <cell r="B4224" t="str">
            <v>Аллопластика диафрагмы</v>
          </cell>
        </row>
        <row r="4225">
          <cell r="B4225" t="str">
            <v>Пластика диафрагмы видеоторакоскопическая</v>
          </cell>
        </row>
        <row r="4226">
          <cell r="B4226" t="str">
            <v>Пластика диафрагмы с использованием видеоэндоскопических технологий</v>
          </cell>
        </row>
        <row r="4227">
          <cell r="B4227" t="str">
            <v>Пликация диафрагмы</v>
          </cell>
        </row>
        <row r="4228">
          <cell r="B4228" t="str">
            <v>Стернотомия</v>
          </cell>
        </row>
        <row r="4229">
          <cell r="B4229" t="str">
            <v>Сублобарная атипичная резекция легких</v>
          </cell>
        </row>
        <row r="4230">
          <cell r="B4230" t="str">
            <v>Эндоскопическая клапанная бронхоблокация</v>
          </cell>
        </row>
        <row r="4231">
          <cell r="B4231" t="str">
            <v>Эндоскопическое стентирование бронха</v>
          </cell>
        </row>
        <row r="4232">
          <cell r="B4232" t="str">
            <v>Наложение экстраплеврального пневмоторакса</v>
          </cell>
        </row>
        <row r="4233">
          <cell r="B4233" t="str">
            <v>Реконструктивно-пластические операции на грудной стенке и диафрагме</v>
          </cell>
        </row>
        <row r="4234">
          <cell r="B4234" t="str">
            <v>Реконструктивно-пластические вмешательства на грудной стенке и диафрагме при туберкулезе</v>
          </cell>
        </row>
        <row r="4235">
          <cell r="B4235" t="str">
            <v>Реконструктивно-пластические вмешательства на грудной стенке и диафрагме при опухолях легких</v>
          </cell>
        </row>
        <row r="4236">
          <cell r="B4236" t="str">
            <v>Реконструктивно-пластические операции на грудной стенке и диафрагме при врожденных аномалиях (пороки развития) грудной клетки</v>
          </cell>
        </row>
        <row r="4237">
          <cell r="B4237" t="str">
            <v>Реконструктивно-пластические операции на грудной стенке и диафрагме при гнойно-некротических заболеваниях грудной стенки (остеомиелит ребер, грудины, лучевые язвы)</v>
          </cell>
        </row>
        <row r="4238">
          <cell r="B4238" t="str">
            <v>Реконструктивно-пластические операции на грудной стенке и диафрагме при опухолях грудной стенки (мягких тканей, ребер, грудины, ключицы)</v>
          </cell>
        </row>
        <row r="4239">
          <cell r="B4239" t="str">
            <v>Реконструктивно-пластические операции на грудной стенке и диафрагме при дефектах диафрагмы и гигантских посттравматических диафрагмальных грыжах</v>
          </cell>
        </row>
        <row r="4240">
          <cell r="B4240" t="str">
            <v>Повторные реконструктивно-пластические операции на грудной стенке и органах грудной полости</v>
          </cell>
        </row>
        <row r="4241">
          <cell r="B4241" t="str">
            <v>Расширенные и реконструктивно-пластические операции на органах грудной полости</v>
          </cell>
        </row>
        <row r="4242">
          <cell r="B4242" t="str">
            <v>Удаление дренажа из плевральной полости</v>
          </cell>
        </row>
        <row r="4243">
          <cell r="B4243" t="str">
            <v>Дренирование абсцесса легкого</v>
          </cell>
        </row>
        <row r="4244">
          <cell r="B4244" t="str">
            <v>Дренирование абсцесса легкого под контролем ультразвукового исследования</v>
          </cell>
        </row>
        <row r="4245">
          <cell r="B4245" t="str">
            <v>Дренирование абсцесса легкого с использованием видеоэндоскопических технологий</v>
          </cell>
        </row>
        <row r="4246">
          <cell r="B4246" t="str">
            <v>Удаление новообразования грудной стенки</v>
          </cell>
        </row>
        <row r="4247">
          <cell r="B4247" t="str">
            <v>Удаление новообразования грудной стенки с использованием видеоторакоскопической техники</v>
          </cell>
        </row>
        <row r="4248">
          <cell r="B4248" t="str">
            <v>Плевролобэктомия</v>
          </cell>
        </row>
        <row r="4249">
          <cell r="B4249" t="str">
            <v>Плевробилобэктомия</v>
          </cell>
        </row>
        <row r="4250">
          <cell r="B4250" t="str">
            <v>Эхинококкэктомия легкого</v>
          </cell>
        </row>
        <row r="4251">
          <cell r="B4251" t="str">
            <v>Эхинококкэктомия легкого с использованием видеоэндоскопических технологий</v>
          </cell>
        </row>
        <row r="4252">
          <cell r="B4252" t="str">
            <v>Декортикация легкого</v>
          </cell>
        </row>
        <row r="4253">
          <cell r="B4253" t="str">
            <v>Наложение интраплеврального пневмоторакса</v>
          </cell>
        </row>
        <row r="4254">
          <cell r="B4254" t="str">
            <v>Торакокаустика</v>
          </cell>
        </row>
        <row r="4255">
          <cell r="B4255" t="str">
            <v>Ушивание раны легкого при проникающем ранении или разрыве</v>
          </cell>
        </row>
        <row r="4256">
          <cell r="B4256" t="str">
            <v>Операция изолированного изъятия легких у посмертного донора после остановки сердечной деятельности</v>
          </cell>
        </row>
        <row r="4257">
          <cell r="B4257" t="str">
            <v>Операция изъятия легких у посмертного донора с констатированной смертью головного мозга</v>
          </cell>
        </row>
        <row r="4258">
          <cell r="B4258" t="str">
            <v>Закрытое рассечение клапана сердца</v>
          </cell>
        </row>
        <row r="4259">
          <cell r="B4259" t="str">
            <v>Открытое рассечение клапана сердца</v>
          </cell>
        </row>
        <row r="4260">
          <cell r="B4260" t="str">
            <v>Замещение сердечного клапана</v>
          </cell>
        </row>
        <row r="4261">
          <cell r="B4261" t="str">
            <v>Транслюминальная баллонная вальвулопластика митрального клапана</v>
          </cell>
        </row>
        <row r="4262">
          <cell r="B4262" t="str">
            <v>Транслюминальная баллонная вальвулопластика аортального клапана</v>
          </cell>
        </row>
        <row r="4263">
          <cell r="B4263" t="str">
            <v>Транслюминальная баллонная вальвулопластика трикуспидального клапана</v>
          </cell>
        </row>
        <row r="4264">
          <cell r="B4264" t="str">
            <v>Транслюминальная баллонная вальвулопластика легочного клапана</v>
          </cell>
        </row>
        <row r="4265">
          <cell r="B4265" t="str">
            <v>Протезирование митрального клапана в условиях искусственного кровообращения</v>
          </cell>
        </row>
        <row r="4266">
          <cell r="B4266" t="str">
            <v>Протезирование аортального клапана в условиях искусственного кровообращения</v>
          </cell>
        </row>
        <row r="4267">
          <cell r="B4267" t="str">
            <v>Протезирование трикуспидального клапана в условиях искусственного кровообращения</v>
          </cell>
        </row>
        <row r="4268">
          <cell r="B4268" t="str">
            <v>Протезирование аортального клапана и митрального клапана в условиях искусственного кровообращения</v>
          </cell>
        </row>
        <row r="4269">
          <cell r="B4269" t="str">
            <v>Протезирование аортального клапана и пластика митрального клапана в условиях искусственного кровообращения</v>
          </cell>
        </row>
        <row r="4270">
          <cell r="B4270" t="str">
            <v>Протезирование митрального клапана и пластика аортального клапана в условиях искусственного кровообращения</v>
          </cell>
        </row>
        <row r="4271">
          <cell r="B4271" t="str">
            <v>Протезирование митрального клапана и трикуспидального клапана в условиях искусственного кровообращения</v>
          </cell>
        </row>
        <row r="4272">
          <cell r="B4272" t="str">
            <v>Протезирование митрального клапана и пластика трикуспидального клапана в условиях искусственного кровообращения</v>
          </cell>
        </row>
        <row r="4273">
          <cell r="B4273" t="str">
            <v>Протезирование трикуспидального клапана и пластика митрального клапана в условиях искусственного кровообращения</v>
          </cell>
        </row>
        <row r="4274">
          <cell r="B4274" t="str">
            <v>Протезирование аортального клапана и трикуспидального клапана в условиях искусственного кровообращения</v>
          </cell>
        </row>
        <row r="4275">
          <cell r="B4275" t="str">
            <v>Протезирование аортального клапана и пластика трикуспидального клапана в условиях искусственного кровообращения</v>
          </cell>
        </row>
        <row r="4276">
          <cell r="B4276" t="str">
            <v>Протезирование трикуспидального клапана и пластика аортального клапана в условиях искусственного кровообращения</v>
          </cell>
        </row>
        <row r="4277">
          <cell r="B4277" t="str">
            <v>Протезирование аортального клапана, митрального клапана и трикуспидального клапана в условиях искусственного кровообращения</v>
          </cell>
        </row>
        <row r="4278">
          <cell r="B4278" t="str">
            <v>Протезирование митрального клапана, трикуспидального клапана и пластика аортального клапана в условиях искусственного кровообращения</v>
          </cell>
        </row>
        <row r="4279">
          <cell r="B4279" t="str">
            <v>Протезирование митрального клапана, пластика трикуспидального клапана и аортального клапана в условиях искусственного кровообращения</v>
          </cell>
        </row>
        <row r="4280">
          <cell r="B4280" t="str">
            <v>Протезирование трикуспидального клапана, пластика аортального клапана и митрального клапана в условиях искусственного кровообращения</v>
          </cell>
        </row>
        <row r="4281">
          <cell r="B4281" t="str">
            <v>Операция по Россу (Ross) с реимплантацией коронарных артерий в условиях искусственного кровообращения</v>
          </cell>
        </row>
        <row r="4282">
          <cell r="B4282" t="str">
            <v>Иссечение подаортальной фиброзной мембраны в условиях искусственного кровообращения</v>
          </cell>
        </row>
        <row r="4283">
          <cell r="B4283" t="str">
            <v>Миотомия в условиях искусственного кровообращения</v>
          </cell>
        </row>
        <row r="4284">
          <cell r="B4284" t="str">
            <v>Миэктомия по Морроу (Morrow) в условиях искусственного кровообращения</v>
          </cell>
        </row>
        <row r="4285">
          <cell r="B4285" t="str">
            <v>Операция Коно (Копо) в условиях искусственного кровообращения</v>
          </cell>
        </row>
        <row r="4286">
          <cell r="B4286" t="str">
            <v>Операция по Маножиану-Шейболду-Эптингу (Manouguian-Seybold-Epting) в условиях искусственного кровообращения</v>
          </cell>
        </row>
        <row r="4287">
          <cell r="B4287" t="str">
            <v>Операция Никса (Nicks) в условиях искусственного кровообращения</v>
          </cell>
        </row>
        <row r="4288">
          <cell r="B4288" t="str">
            <v>Протезирование аортального клапана, пластика митрального и трикуспидального клапанов в условиях искусственного кровообращения</v>
          </cell>
        </row>
        <row r="4289">
          <cell r="B4289" t="str">
            <v>Протезирование аортального клапана, митрального клапана и пластика трикуспидального клапана в условиях искусственного кровообращения</v>
          </cell>
        </row>
        <row r="4290">
          <cell r="B4290" t="str">
            <v>Протезирование легочного клапана в условиях искусственного кровообращения</v>
          </cell>
        </row>
        <row r="4291">
          <cell r="B4291" t="str">
            <v>Протезирование общего атриовентрикулярного клапана в условиях искусственного кровообращения</v>
          </cell>
        </row>
        <row r="4292">
          <cell r="B4292" t="str">
            <v>Эндоваскулярное протезирование аортального клапана</v>
          </cell>
        </row>
        <row r="4293">
          <cell r="B4293" t="str">
            <v>Пластика клапанов сердца</v>
          </cell>
        </row>
        <row r="4294">
          <cell r="B4294" t="str">
            <v>Пластика митрального клапана в условиях искусственного кровообращения</v>
          </cell>
        </row>
        <row r="4295">
          <cell r="B4295" t="str">
            <v>Пластика аортального клапана в условиях искусственного кровообращения</v>
          </cell>
        </row>
        <row r="4296">
          <cell r="B4296" t="str">
            <v>Пластика трикуспидального клапана в условиях искусственного кровообращения</v>
          </cell>
        </row>
        <row r="4297">
          <cell r="B4297" t="str">
            <v>Пластика легочного клапана в условиях искусственного кровообращения</v>
          </cell>
        </row>
        <row r="4298">
          <cell r="B4298" t="str">
            <v>Реплантация папиллярной мышцы</v>
          </cell>
        </row>
        <row r="4299">
          <cell r="B4299" t="str">
            <v>Реконструкция подклапанных структур митрального клапана</v>
          </cell>
        </row>
        <row r="4300">
          <cell r="B4300" t="str">
            <v>Реконструкция подклапанных структур трикуспидального клапана</v>
          </cell>
        </row>
        <row r="4301">
          <cell r="B4301" t="str">
            <v>Реконструкция подклапанных структур общего атриовентрикулярного клапана</v>
          </cell>
        </row>
        <row r="4302">
          <cell r="B4302" t="str">
            <v>Наложение входного протеза клапана сердца</v>
          </cell>
        </row>
        <row r="4303">
          <cell r="B4303" t="str">
            <v>Имплантация трубчатого протеза легочной артерии</v>
          </cell>
        </row>
        <row r="4304">
          <cell r="B4304" t="str">
            <v>Создание сообщения между правым желудочком и легочной артерией</v>
          </cell>
        </row>
        <row r="4305">
          <cell r="B4305" t="str">
            <v>Имплантация легочного аллографта в ортотопическую позицию</v>
          </cell>
        </row>
        <row r="4306">
          <cell r="B4306" t="str">
            <v>Перикардиоцентез</v>
          </cell>
        </row>
        <row r="4307">
          <cell r="B4307" t="str">
            <v>Перикардиотомия</v>
          </cell>
        </row>
        <row r="4308">
          <cell r="B4308" t="str">
            <v>Перикардиотомия видеоторакоскопическая</v>
          </cell>
        </row>
        <row r="4309">
          <cell r="B4309" t="str">
            <v>Эвакуация гематомы из полости перикарда</v>
          </cell>
        </row>
        <row r="4310">
          <cell r="B4310" t="str">
            <v>Перикардэктомия</v>
          </cell>
        </row>
        <row r="4311">
          <cell r="B4311" t="str">
            <v>Дренирование полости перикарда</v>
          </cell>
        </row>
        <row r="4312">
          <cell r="B4312" t="str">
            <v>Удаление кисты перикарда</v>
          </cell>
        </row>
        <row r="4313">
          <cell r="B4313" t="str">
            <v>Фенестрация перикарда</v>
          </cell>
        </row>
        <row r="4314">
          <cell r="B4314" t="str">
            <v>Перикардэктомия видеоторакоскопическая</v>
          </cell>
        </row>
        <row r="4315">
          <cell r="B4315" t="str">
            <v>Удаление кисты перикарда видеоторакоскопическое</v>
          </cell>
        </row>
        <row r="4316">
          <cell r="B4316" t="str">
            <v>Иссечение повреждения сердца</v>
          </cell>
        </row>
        <row r="4317">
          <cell r="B4317" t="str">
            <v>Трансплантация сердца</v>
          </cell>
        </row>
        <row r="4318">
          <cell r="B4318" t="str">
            <v>Имплантация кардиостимулятора</v>
          </cell>
        </row>
        <row r="4319">
          <cell r="B4319" t="str">
            <v>Имплантация однокамерного кардиовертера дефибриллятора</v>
          </cell>
        </row>
        <row r="4320">
          <cell r="B4320" t="str">
            <v>Имплантация однокамерного электрокардиостимулятора</v>
          </cell>
        </row>
        <row r="4321">
          <cell r="B4321" t="str">
            <v>Имплантация двухкамерного электрокардиостимулятора</v>
          </cell>
        </row>
        <row r="4322">
          <cell r="B4322" t="str">
            <v>Имплантация трехкамерного электрокардиостимулятора (ресинхронизирующая терапия)</v>
          </cell>
        </row>
        <row r="4323">
          <cell r="B4323" t="str">
            <v>Имплантация трехкамерного электрокардиостимулятора с функцией дефибриллятора</v>
          </cell>
        </row>
        <row r="4324">
          <cell r="B4324" t="str">
            <v>Имплантация эпикардиальной системы для электрокардиостимуляции</v>
          </cell>
        </row>
        <row r="4325">
          <cell r="B4325" t="str">
            <v>Имплантация двухкамерного кардиовертера дефибриллятора</v>
          </cell>
        </row>
        <row r="4326">
          <cell r="B4326" t="str">
            <v>Установка временного однокамерного не частотно-адаптивного электрокардиостимулятора</v>
          </cell>
        </row>
        <row r="4327">
          <cell r="B4327" t="str">
            <v>Установка временного двухкамерного не частотно-адаптивного электрокардиостимулятора</v>
          </cell>
        </row>
        <row r="4328">
          <cell r="B4328" t="str">
            <v>Удаление или замена имплантированного кардиостимулятора</v>
          </cell>
        </row>
        <row r="4329">
          <cell r="B4329" t="str">
            <v>Удаление электродов и их замена</v>
          </cell>
        </row>
        <row r="4330">
          <cell r="B4330" t="str">
            <v>Ревизия электрокардиостимулятора</v>
          </cell>
        </row>
        <row r="4331">
          <cell r="B4331" t="str">
            <v>Ушивание поврежденного миокарда</v>
          </cell>
        </row>
        <row r="4332">
          <cell r="B4332" t="str">
            <v>Ушивание поврежденного перикарда</v>
          </cell>
        </row>
        <row r="4333">
          <cell r="B4333" t="str">
            <v>Открытый массаж сердца</v>
          </cell>
        </row>
        <row r="4334">
          <cell r="B4334" t="str">
            <v>Наружная электрическая кардиоверсия (дефибрилляция)</v>
          </cell>
        </row>
        <row r="4335">
          <cell r="B4335" t="str">
            <v>Деструкция проводящих путей и аритмогенных зон сердца</v>
          </cell>
        </row>
        <row r="4336">
          <cell r="B4336" t="str">
            <v>Хирургическая изоляция аритмогенных зон</v>
          </cell>
        </row>
        <row r="4337">
          <cell r="B4337" t="str">
            <v>Радиочастотная абляция аритмогенных зон</v>
          </cell>
        </row>
        <row r="4338">
          <cell r="B4338" t="str">
            <v>Создание искусственной атриовентрикулярной блокады с последующей имплантацией электрокардиостимулятора</v>
          </cell>
        </row>
        <row r="4339">
          <cell r="B4339" t="str">
            <v>Операция "Лабиринт"</v>
          </cell>
        </row>
        <row r="4340">
          <cell r="B4340" t="str">
            <v>Операция "Коридор"</v>
          </cell>
        </row>
        <row r="4341">
          <cell r="B4341" t="str">
            <v>Операция "Сили"</v>
          </cell>
        </row>
        <row r="4342">
          <cell r="B4342" t="str">
            <v>Радиочастотная абляция аритмогенных зон роботассистированная</v>
          </cell>
        </row>
        <row r="4343">
          <cell r="B4343" t="str">
            <v>Изоляция аритмогенных зон торакоскопическая</v>
          </cell>
        </row>
        <row r="4344">
          <cell r="B4344" t="str">
            <v>Трансмиокардиальная лазерная реваскуляризация</v>
          </cell>
        </row>
        <row r="4345">
          <cell r="B4345" t="str">
            <v>Подключение искусственного сердца</v>
          </cell>
        </row>
        <row r="4346">
          <cell r="B4346" t="str">
            <v>Экстракорпоральная мембранная оксигенация</v>
          </cell>
        </row>
        <row r="4347">
          <cell r="B4347" t="str">
            <v>Удаление новообразования сердца</v>
          </cell>
        </row>
        <row r="4348">
          <cell r="B4348" t="str">
            <v>Удаление инородного тела из камер сердца</v>
          </cell>
        </row>
        <row r="4349">
          <cell r="B4349" t="str">
            <v>Эндоваскулярное удаление инородного тела из камер сердца</v>
          </cell>
        </row>
        <row r="4350">
          <cell r="B4350" t="str">
            <v>Закрытие дефекта перегородки сердца</v>
          </cell>
        </row>
        <row r="4351">
          <cell r="B4351" t="str">
            <v>Устранение прорыва аневризмы синуса Вальсальвы</v>
          </cell>
        </row>
        <row r="4352">
          <cell r="B4352" t="str">
            <v>Закрытие левожелудочково-правопредсердного сообщения</v>
          </cell>
        </row>
        <row r="4353">
          <cell r="B4353" t="str">
            <v>Септация единственного желудочка</v>
          </cell>
        </row>
        <row r="4354">
          <cell r="B4354" t="str">
            <v>Иссечение мембраны левого предсердия в условиях искусственного кровообращения</v>
          </cell>
        </row>
        <row r="4355">
          <cell r="B4355" t="str">
            <v>Имплантация искусственного сердца</v>
          </cell>
        </row>
        <row r="4356">
          <cell r="B4356" t="str">
            <v>Перемещение аномально дренирующих легочных вен в левое предсердие</v>
          </cell>
        </row>
        <row r="4357">
          <cell r="B4357" t="str">
            <v>Радикальная коррекция частичного атриовентрикулярного канала</v>
          </cell>
        </row>
        <row r="4358">
          <cell r="B4358" t="str">
            <v>Радикальная коррекция общего открытого атриовентрикулярного канала</v>
          </cell>
        </row>
        <row r="4359">
          <cell r="B4359" t="str">
            <v>Иссечение стеноза легочной артерии</v>
          </cell>
        </row>
        <row r="4360">
          <cell r="B4360" t="str">
            <v>Закрытие коронаросердечной фистулы</v>
          </cell>
        </row>
        <row r="4361">
          <cell r="B4361" t="str">
            <v>Эндоваскулярное закрытие парапротезной фистулы</v>
          </cell>
        </row>
        <row r="4362">
          <cell r="B4362" t="str">
            <v>Эндоваскулярное закрытие коронаросердечной фистулы</v>
          </cell>
        </row>
        <row r="4363">
          <cell r="B4363" t="str">
            <v>Радикальная коррекция тотального аномального дренажа легочных вен с перевязкой вертикальной вены</v>
          </cell>
        </row>
        <row r="4364">
          <cell r="B4364" t="str">
            <v>Баллонная дилатация дефекта межпредсердной перегородки</v>
          </cell>
        </row>
        <row r="4365">
          <cell r="B4365" t="str">
            <v>Радикальная коррекция тетрады Фалло</v>
          </cell>
        </row>
        <row r="4366">
          <cell r="B4366" t="str">
            <v>Иссечение зоны асимметричной гипертрофии с использованием чрезаортального доступа</v>
          </cell>
        </row>
        <row r="4367">
          <cell r="B4367" t="str">
            <v>Иссечение гипертрофированной мышечной ткани в зоне обструкции из конусной части правого желудочка</v>
          </cell>
        </row>
        <row r="4368">
          <cell r="B4368" t="str">
            <v>Иссечение мышечной ткани в зоне гипертрофии при сочетанной обструкции выводных отделов обоих желудочков сердца</v>
          </cell>
        </row>
        <row r="4369">
          <cell r="B4369" t="str">
            <v>Иссечение гипертрофированной мышечной ткани в сочетании с пластикой выходных отделов обоих желудочков сердца</v>
          </cell>
        </row>
        <row r="4370">
          <cell r="B4370" t="str">
            <v>Иссечение мышечной ткани в зоне гипертрофии с реконструкцией полостей желудочков сердца</v>
          </cell>
        </row>
        <row r="4371">
          <cell r="B4371" t="str">
            <v>Иссечение мышечной ткани в зоне гипертрофии в сочетании с пластикой митрального клапана</v>
          </cell>
        </row>
        <row r="4372">
          <cell r="B4372" t="str">
            <v>Иссечение мышечной ткани в зоне гипертрофии в сочетании с протезированием клапанов сердца</v>
          </cell>
        </row>
        <row r="4373">
          <cell r="B4373" t="str">
            <v>Иссечение мышечной ткани в зоне гипертрофии в сочетании с аортокоронарным шунтированием</v>
          </cell>
        </row>
        <row r="4374">
          <cell r="B4374" t="str">
            <v>Радикальная коррекция двойного отхождения сосудов от правого желудочка</v>
          </cell>
        </row>
        <row r="4375">
          <cell r="B4375" t="str">
            <v>Радикальная коррекция двойного отхождения сосудов от левого желудочка</v>
          </cell>
        </row>
        <row r="4376">
          <cell r="B4376" t="str">
            <v>Радикальная коррекция атрезии легочной артерии</v>
          </cell>
        </row>
        <row r="4377">
          <cell r="B4377" t="str">
            <v>Аннулопластика митрального и трикуспидального клапанов</v>
          </cell>
        </row>
        <row r="4378">
          <cell r="B4378" t="str">
            <v>Реконструкция левого желудочка сердца</v>
          </cell>
        </row>
        <row r="4379">
          <cell r="B4379" t="str">
            <v>Имплантация сетчатого каркаса</v>
          </cell>
        </row>
        <row r="4380">
          <cell r="B4380" t="str">
            <v>Транслюминальная баллонная ангиопластика легочной артерии</v>
          </cell>
        </row>
        <row r="4381">
          <cell r="B4381" t="str">
            <v>Иссечение мышечной ткани сердца</v>
          </cell>
        </row>
        <row r="4382">
          <cell r="B4382" t="str">
            <v>Создание дефекта межпредсердной перегородки</v>
          </cell>
        </row>
        <row r="4383">
          <cell r="B4383" t="str">
            <v>Создание дефекта межпредсердной перегородки со стентированием</v>
          </cell>
        </row>
        <row r="4384">
          <cell r="B4384" t="str">
            <v>Реконструкция желудочков сердца</v>
          </cell>
        </row>
        <row r="4385">
          <cell r="B4385" t="str">
            <v>Эндоваскулярное закрытие дефекта перегородки сердца</v>
          </cell>
        </row>
        <row r="4386">
          <cell r="B4386" t="str">
            <v>Эндоваскулярное закрытие дефекта перегородки сердца с помощью окклюдера</v>
          </cell>
        </row>
        <row r="4387">
          <cell r="B4387" t="str">
            <v>Попытка эндоваскулярного закрытия дефекта перегородки сердца</v>
          </cell>
        </row>
        <row r="4388">
          <cell r="B4388" t="str">
            <v>Эндоваскулярная имплантация клапана аорты</v>
          </cell>
        </row>
        <row r="4389">
          <cell r="B4389" t="str">
            <v>Эндоваскулярная имплантация клапана легочной артерии</v>
          </cell>
        </row>
        <row r="4390">
          <cell r="B4390" t="str">
            <v>Коррекция транспозиции магистральных артерий</v>
          </cell>
        </row>
        <row r="4391">
          <cell r="B4391" t="str">
            <v>Радикальная коррекция общего артериального ствола с помощью кондуита в условиях искусственного кровообращения</v>
          </cell>
        </row>
        <row r="4392">
          <cell r="B4392" t="str">
            <v>Радикальная коррекция общего открытого атрио-вентрикулярного канала в условиях искусственного кровообращения</v>
          </cell>
        </row>
        <row r="4393">
          <cell r="B4393" t="str">
            <v>Операция двойного переключения</v>
          </cell>
        </row>
        <row r="4394">
          <cell r="B4394" t="str">
            <v>Операция изъятия сердца у посмертного донора с констатированной смертью головного мозга</v>
          </cell>
        </row>
        <row r="4395">
          <cell r="B4395" t="str">
            <v>Перевязка открытого артериального протока</v>
          </cell>
        </row>
        <row r="4396">
          <cell r="B4396" t="str">
            <v>Пункция межпредсердной перегородки</v>
          </cell>
        </row>
        <row r="4397">
          <cell r="B4397" t="str">
            <v>Замена имплантированного дефибриллятора</v>
          </cell>
        </row>
        <row r="4398">
          <cell r="B4398" t="str">
            <v>Удаление имплантированного дефибриллятора</v>
          </cell>
        </row>
        <row r="4399">
          <cell r="B4399" t="str">
            <v>Радикальная коррекция двухкамерного правого желудочка</v>
          </cell>
        </row>
        <row r="4400">
          <cell r="B4400" t="str">
            <v>Медиастинотомия</v>
          </cell>
        </row>
        <row r="4401">
          <cell r="B4401" t="str">
            <v>Удаление новообразования средостения</v>
          </cell>
        </row>
        <row r="4402">
          <cell r="B4402" t="str">
            <v>Удаление новообразования средостения с использованием видеоэндоскопических технологий</v>
          </cell>
        </row>
        <row r="4403">
          <cell r="B4403" t="str">
            <v>Удаление новообразования средостения комбинированное</v>
          </cell>
        </row>
        <row r="4404">
          <cell r="B4404" t="str">
            <v>Удаление новообразования средостения расширенное</v>
          </cell>
        </row>
        <row r="4405">
          <cell r="B4405" t="str">
            <v>Удаление новообразования средостения с реконструктивно-пластическим компонентом</v>
          </cell>
        </row>
        <row r="4406">
          <cell r="B4406" t="str">
            <v>Роботассистированное удаление опухоли средостения</v>
          </cell>
        </row>
        <row r="4407">
          <cell r="B4407" t="str">
            <v>Дренирование средостения</v>
          </cell>
        </row>
        <row r="4408">
          <cell r="B4408" t="str">
            <v>Удаление кисты средостения</v>
          </cell>
        </row>
        <row r="4409">
          <cell r="B4409" t="str">
            <v>Удаление кисты средостения торакоскопическое</v>
          </cell>
        </row>
        <row r="4410">
          <cell r="B4410" t="str">
            <v>Формирование сосудистого анастомоза магистральной артерии</v>
          </cell>
        </row>
        <row r="4411">
          <cell r="B4411" t="str">
            <v>Формирование сосудистого анастомоза магистральной вены</v>
          </cell>
        </row>
        <row r="4412">
          <cell r="B4412" t="str">
            <v>Устранение тромба коронарной артерии</v>
          </cell>
        </row>
        <row r="4413">
          <cell r="B4413" t="str">
            <v>Эндоваскулярная тромбэктомия аспирационная</v>
          </cell>
        </row>
        <row r="4414">
          <cell r="B4414" t="str">
            <v>Наложение анастомоза на коронарные сосуды</v>
          </cell>
        </row>
        <row r="4415">
          <cell r="B4415" t="str">
            <v>Коронарное шунтирование в условиях искусственного кровообращения</v>
          </cell>
        </row>
        <row r="4416">
          <cell r="B4416" t="str">
            <v>Коронарное шунтирование на работающем сердце без использования искусственного кровообращения</v>
          </cell>
        </row>
        <row r="4417">
          <cell r="B4417" t="str">
            <v>Коронарное шунтирование с протезированием клапанов сердца в условиях искусственного кровообращения</v>
          </cell>
        </row>
        <row r="4418">
          <cell r="B4418" t="str">
            <v>Коронарное шунтирование с пластикой клапанов сердца в условиях искусственного кровообращения</v>
          </cell>
        </row>
        <row r="4419">
          <cell r="B4419" t="str">
            <v>Коронарное шунтирование с протезированием и пластикой клапанов сердца в условиях искусственного кровообращения</v>
          </cell>
        </row>
        <row r="4420">
          <cell r="B4420" t="str">
            <v>Коронарное шунтирование в сочетании с трансмиокардиальной лазерной реваскуляризацией сердца</v>
          </cell>
        </row>
        <row r="4421">
          <cell r="B4421" t="str">
            <v>Коронарное шунтирование в сочетании с трансмиокардиальной лазерной реваскуляризацией сердца в условиях искусственного кровообращения</v>
          </cell>
        </row>
        <row r="4422">
          <cell r="B4422" t="str">
            <v>Транслюминальная баллонная ангиопластика и стентирование коронарных артерий</v>
          </cell>
        </row>
        <row r="4423">
          <cell r="B4423" t="str">
            <v>Транслюминальная баллонная ангиопластика ствола левой коронарной артерии</v>
          </cell>
        </row>
        <row r="4424">
          <cell r="B4424" t="str">
            <v>Коронарное шунтирование роботассистированное</v>
          </cell>
        </row>
        <row r="4425">
          <cell r="B4425" t="str">
            <v>Реканализация коронарных артерий ретроградная со стентированием</v>
          </cell>
        </row>
        <row r="4426">
          <cell r="B4426" t="str">
            <v>Реканализация коронарных артерий антеградная со стентированием</v>
          </cell>
        </row>
        <row r="4427">
          <cell r="B4427" t="str">
            <v>Перевязка артериовенозного свища</v>
          </cell>
        </row>
        <row r="4428">
          <cell r="B4428" t="str">
            <v>Разрез, иссечение и закрытие вен нижней конечности</v>
          </cell>
        </row>
        <row r="4429">
          <cell r="B4429" t="str">
            <v>Удаление поверхностных вен нижней конечности</v>
          </cell>
        </row>
        <row r="4430">
          <cell r="B4430" t="str">
            <v>Подапоневротическая перевязка анастомозов между поверхностными и глубокими венами голени</v>
          </cell>
        </row>
        <row r="4431">
          <cell r="B4431" t="str">
            <v>Диссекция перфорантных вен с использованием видеоэндоскопических технологий</v>
          </cell>
        </row>
        <row r="4432">
          <cell r="B4432" t="str">
            <v>Эмболэктомия</v>
          </cell>
        </row>
        <row r="4433">
          <cell r="B4433" t="str">
            <v>Эндартерэктомия</v>
          </cell>
        </row>
        <row r="4434">
          <cell r="B4434" t="str">
            <v>Эндартерэктомия каротидная</v>
          </cell>
        </row>
        <row r="4435">
          <cell r="B4435" t="str">
            <v>Эндартерэктомия каротидная с пластикой</v>
          </cell>
        </row>
        <row r="4436">
          <cell r="B4436" t="str">
            <v>Перевязка внутренней сонной артерии</v>
          </cell>
        </row>
        <row r="4437">
          <cell r="B4437" t="str">
            <v>Эндартерэктомия из наружной сонной артерии</v>
          </cell>
        </row>
        <row r="4438">
          <cell r="B4438" t="str">
            <v>Открытая эндартерэктомия аорты</v>
          </cell>
        </row>
        <row r="4439">
          <cell r="B4439" t="str">
            <v>Трансаортальная эндартерэктомия из почечной артерии</v>
          </cell>
        </row>
        <row r="4440">
          <cell r="B4440" t="str">
            <v>Тромбэмболэктомия из подвздошных и бедренных артерий</v>
          </cell>
        </row>
        <row r="4441">
          <cell r="B4441" t="str">
            <v>Эндартерэктомия ультразвуковая</v>
          </cell>
        </row>
        <row r="4442">
          <cell r="B4442" t="str">
            <v>Эндартерэктомия с пластикой магистральных сосудов</v>
          </cell>
        </row>
        <row r="4443">
          <cell r="B4443" t="str">
            <v>Эндартерэктомия трансаортальная</v>
          </cell>
        </row>
        <row r="4444">
          <cell r="B4444" t="str">
            <v>Трансаортальная радиочастотная абляция почечных артерий</v>
          </cell>
        </row>
        <row r="4445">
          <cell r="B4445" t="str">
            <v>Тромбэндартерэктомия</v>
          </cell>
        </row>
        <row r="4446">
          <cell r="B4446" t="str">
            <v>Тромбоэктомия из сосудистого протеза</v>
          </cell>
        </row>
        <row r="4447">
          <cell r="B4447" t="str">
            <v>Резекция сосуда с реанастомозом</v>
          </cell>
        </row>
        <row r="4448">
          <cell r="B4448" t="str">
            <v>Резекция сосуда с замещением</v>
          </cell>
        </row>
        <row r="4449">
          <cell r="B4449" t="str">
            <v>Пластика позвоночной артерии (эндартерэктомия, реимплантация в подключичную артерию, реимплантация в сонную артерию)</v>
          </cell>
        </row>
        <row r="4450">
          <cell r="B4450" t="str">
            <v>Резекция аорты с протезированием</v>
          </cell>
        </row>
        <row r="4451">
          <cell r="B4451" t="str">
            <v>Резекция почечной артерии с протезированием</v>
          </cell>
        </row>
        <row r="4452">
          <cell r="B4452" t="str">
            <v>Резекция аорты с протезированием и пластикой ветвей</v>
          </cell>
        </row>
        <row r="4453">
          <cell r="B4453" t="str">
            <v>Резекция внутренней сонной артерии с анастомозом "конец в конец"</v>
          </cell>
        </row>
        <row r="4454">
          <cell r="B4454" t="str">
            <v>Резекция внутренней сонной артерии с протезированием</v>
          </cell>
        </row>
        <row r="4455">
          <cell r="B4455" t="str">
            <v>Резекция почечной артерии с анастомозом "конец в конец"</v>
          </cell>
        </row>
        <row r="4456">
          <cell r="B4456" t="str">
            <v>Пластика глубокой бедренной артерии</v>
          </cell>
        </row>
        <row r="4457">
          <cell r="B4457" t="str">
            <v>Пластика позвоночной артерии</v>
          </cell>
        </row>
        <row r="4458">
          <cell r="B4458" t="str">
            <v>Пластика верхней брыжеечной артерии</v>
          </cell>
        </row>
        <row r="4459">
          <cell r="B4459" t="str">
            <v>Реконструкция чревного ствола</v>
          </cell>
        </row>
        <row r="4460">
          <cell r="B4460" t="str">
            <v>Реконструкция почечных артерий</v>
          </cell>
        </row>
        <row r="4461">
          <cell r="B4461" t="str">
            <v>Реконструкция восходящего отдела аорты с протезированием аортального клапана</v>
          </cell>
        </row>
        <row r="4462">
          <cell r="B4462" t="str">
            <v>Экстравальвулярное протезирование восходящего отдела аорты</v>
          </cell>
        </row>
        <row r="4463">
          <cell r="B4463" t="str">
            <v>Перевязка и обнажение варикозных вен</v>
          </cell>
        </row>
        <row r="4464">
          <cell r="B4464" t="str">
            <v>Аневризмэктомия</v>
          </cell>
        </row>
        <row r="4465">
          <cell r="B4465" t="str">
            <v>Аневризмэктомия с линейным протезированием</v>
          </cell>
        </row>
        <row r="4466">
          <cell r="B4466" t="str">
            <v>Аневризмэктомия с протезированием и пластикой ветвей</v>
          </cell>
        </row>
        <row r="4467">
          <cell r="B4467" t="str">
            <v>Резекция аневризмы брюшного отдела аорты с протезированием и пластикой висцеральных ветвей</v>
          </cell>
        </row>
        <row r="4468">
          <cell r="B4468" t="str">
            <v>Резекция аневризмы дуги аорты с ее протезированием и реимплантацией брахиоцефальных сосудов</v>
          </cell>
        </row>
        <row r="4469">
          <cell r="B4469" t="str">
            <v>Резекция аневризмы восходящего отдела аорты с его протезированием клапанносодержащим кондуитом</v>
          </cell>
        </row>
        <row r="4470">
          <cell r="B4470" t="str">
            <v>Резекция аневризмы грудного отдела аорты с протезированием</v>
          </cell>
        </row>
        <row r="4471">
          <cell r="B4471" t="str">
            <v>Перевязка сосуда</v>
          </cell>
        </row>
        <row r="4472">
          <cell r="B4472" t="str">
            <v>Перевязка наружной сонной артерии</v>
          </cell>
        </row>
        <row r="4473">
          <cell r="B4473" t="str">
            <v>Перевязка большой подкожной вены</v>
          </cell>
        </row>
        <row r="4474">
          <cell r="B4474" t="str">
            <v>Перевязка перфорантных вен голени</v>
          </cell>
        </row>
        <row r="4475">
          <cell r="B4475" t="str">
            <v>Перевязка внутренних подвздошных артерий</v>
          </cell>
        </row>
        <row r="4476">
          <cell r="B4476" t="str">
            <v>Создание внутриабдоминального венозного анастомоза</v>
          </cell>
        </row>
        <row r="4477">
          <cell r="B4477" t="str">
            <v>Артериальная обходная пересадка (венозная) (скрытая)</v>
          </cell>
        </row>
        <row r="4478">
          <cell r="B4478" t="str">
            <v>Протезная обходная пересадка</v>
          </cell>
        </row>
        <row r="4479">
          <cell r="B4479" t="str">
            <v>Сшивание сосуда</v>
          </cell>
        </row>
        <row r="4480">
          <cell r="B4480" t="str">
            <v>Ревизия сосудистой процедуры</v>
          </cell>
        </row>
        <row r="4481">
          <cell r="B4481" t="str">
            <v>Ревизия бедренных артерий</v>
          </cell>
        </row>
        <row r="4482">
          <cell r="B4482" t="str">
            <v>Остановка кровотечения из периферического сосуда</v>
          </cell>
        </row>
        <row r="4483">
          <cell r="B4483" t="str">
            <v>Остановка кровотечения из периферического сосуда эндоскопическая с использованием электрокоагуляции</v>
          </cell>
        </row>
        <row r="4484">
          <cell r="B4484" t="str">
            <v>Остановка кровотечения эндоскопическая с использованием термокоагуляции</v>
          </cell>
        </row>
        <row r="4485">
          <cell r="B4485" t="str">
            <v>Хирургическое ушивание аневризмы</v>
          </cell>
        </row>
        <row r="4486">
          <cell r="B4486" t="str">
            <v>Реваскуляризация лоскута</v>
          </cell>
        </row>
        <row r="4487">
          <cell r="B4487" t="str">
            <v>Протезный лоскут к артерии</v>
          </cell>
        </row>
        <row r="4488">
          <cell r="B4488" t="str">
            <v>Операция повторного входа на аорте</v>
          </cell>
        </row>
        <row r="4489">
          <cell r="B4489" t="str">
            <v>Баллонная вазодилятация</v>
          </cell>
        </row>
        <row r="4490">
          <cell r="B4490" t="str">
            <v>Баллонная ангиопластика поверхностной бедренной артерии</v>
          </cell>
        </row>
        <row r="4491">
          <cell r="B4491" t="str">
            <v>Баллонная ангиопластика подколенной артерии и магистральных артерий голени</v>
          </cell>
        </row>
        <row r="4492">
          <cell r="B4492" t="str">
            <v>Баллонная ангиопластика со стентированием поверхностной бедренной артерии</v>
          </cell>
        </row>
        <row r="4493">
          <cell r="B4493" t="str">
            <v>Баллонная ангиопластика со стентированием подколенной артерии и магистральных артерий голени</v>
          </cell>
        </row>
        <row r="4494">
          <cell r="B4494" t="str">
            <v>Транслюминальная баллонная ангиопластика внутренней сонной артерии со стентированием</v>
          </cell>
        </row>
        <row r="4495">
          <cell r="B4495" t="str">
            <v>Транслюминальная баллонная ангиопластика позвоночной артерии со стентированием</v>
          </cell>
        </row>
        <row r="4496">
          <cell r="B4496" t="str">
            <v>Транслюминальная баллонная ангиопластика наружной сонной артерии со стентированием</v>
          </cell>
        </row>
        <row r="4497">
          <cell r="B4497" t="str">
            <v>Транслюминальная баллонная ангиопластика аорты</v>
          </cell>
        </row>
        <row r="4498">
          <cell r="B4498" t="str">
            <v>Транслюминальная баллонная ангиопластика почечной артерии</v>
          </cell>
        </row>
        <row r="4499">
          <cell r="B4499" t="str">
            <v>Баллонная ангиопластика периферической артерии</v>
          </cell>
        </row>
        <row r="4500">
          <cell r="B4500" t="str">
            <v>Баллонная ангиопластика коронарной артерии</v>
          </cell>
        </row>
        <row r="4501">
          <cell r="B4501" t="str">
            <v>Транслюминальная баллонная ангиопластика коронарных артерий</v>
          </cell>
        </row>
        <row r="4502">
          <cell r="B4502" t="str">
            <v>Транслюминальная баллонная ангиопластика легочных артерий</v>
          </cell>
        </row>
        <row r="4503">
          <cell r="B4503" t="str">
            <v>Баллонная ангиопластика открытого артериального протока</v>
          </cell>
        </row>
        <row r="4504">
          <cell r="B4504" t="str">
            <v>Баллонная ангиопластика внутренней сонной артерии</v>
          </cell>
        </row>
        <row r="4505">
          <cell r="B4505" t="str">
            <v>Баллонная ангиопластика подключичной артерии</v>
          </cell>
        </row>
        <row r="4506">
          <cell r="B4506" t="str">
            <v>Баллонная ангиопластика позвоночной артерии</v>
          </cell>
        </row>
        <row r="4507">
          <cell r="B4507" t="str">
            <v>Баллонная ангиопластика подвздошной артерии</v>
          </cell>
        </row>
        <row r="4508">
          <cell r="B4508" t="str">
            <v>Эндоваскулярная ангиопластика и стентирование магистральных интракраниальных сосудов</v>
          </cell>
        </row>
        <row r="4509">
          <cell r="B4509" t="str">
            <v>Эндоваскулярная ангиопластика и стентирование брахиоцефальных сосудов</v>
          </cell>
        </row>
        <row r="4510">
          <cell r="B4510" t="str">
            <v>Транслюминальная баллонная ангиопластика общей сонной артерии со стентированием</v>
          </cell>
        </row>
        <row r="4511">
          <cell r="B4511" t="str">
            <v>Транслюминальная баллонная ангиопластика грудного отдела аорты со стентированием</v>
          </cell>
        </row>
        <row r="4512">
          <cell r="B4512" t="str">
            <v>Транслюминальная баллонная ангиопластика брюшного отдела аорты со стентированием</v>
          </cell>
        </row>
        <row r="4513">
          <cell r="B4513" t="str">
            <v>Баллонная ангиопластика сосудистого доступа для экстракорпорального диализа</v>
          </cell>
        </row>
        <row r="4514">
          <cell r="B4514" t="str">
            <v>Установка венозного фильтра</v>
          </cell>
        </row>
        <row r="4515">
          <cell r="B4515" t="str">
            <v>Установка стента в сосуд</v>
          </cell>
        </row>
        <row r="4516">
          <cell r="B4516" t="str">
            <v>Механическая реканализация, баллонная ангиопластика со стентированием поверхностной бедренной артерии</v>
          </cell>
        </row>
        <row r="4517">
          <cell r="B4517" t="str">
            <v>Механическая реканализация, баллонная ангиопластика со стентированием подколенной артерии и магистральных артерий голени</v>
          </cell>
        </row>
        <row r="4518">
          <cell r="B4518" t="str">
            <v>Стентирование коронарной артерии</v>
          </cell>
        </row>
        <row r="4519">
          <cell r="B4519" t="str">
            <v>Стентирование легочных артерий</v>
          </cell>
        </row>
        <row r="4520">
          <cell r="B4520" t="str">
            <v>Стентирование коарктации и рекоарктации аорты</v>
          </cell>
        </row>
        <row r="4521">
          <cell r="B4521" t="str">
            <v>Стентирование артерий нижних конечностей</v>
          </cell>
        </row>
        <row r="4522">
          <cell r="B4522" t="str">
            <v>Стентирование брахиоцефальных артерий</v>
          </cell>
        </row>
        <row r="4523">
          <cell r="B4523" t="str">
            <v>Стентирование висцеральных артерий</v>
          </cell>
        </row>
        <row r="4524">
          <cell r="B4524" t="str">
            <v>Стентирование почечных артерий</v>
          </cell>
        </row>
        <row r="4525">
          <cell r="B4525" t="str">
            <v>Стентирование системно-легочного анастомоза</v>
          </cell>
        </row>
        <row r="4526">
          <cell r="B4526" t="str">
            <v>Стентирование кондуита</v>
          </cell>
        </row>
        <row r="4527">
          <cell r="B4527" t="str">
            <v>Стентирование открытого артериального протока</v>
          </cell>
        </row>
        <row r="4528">
          <cell r="B4528" t="str">
            <v>Стентирование больших аортолегочных коллатеральных артерий</v>
          </cell>
        </row>
        <row r="4529">
          <cell r="B4529" t="str">
            <v>Стентирование системных вен</v>
          </cell>
        </row>
        <row r="4530">
          <cell r="B4530" t="str">
            <v>Стентирование подключичной артерии</v>
          </cell>
        </row>
        <row r="4531">
          <cell r="B4531" t="str">
            <v>Стентирование интракраниальных артерий</v>
          </cell>
        </row>
        <row r="4532">
          <cell r="B4532" t="str">
            <v>Попытка стентирования коронарных артерий</v>
          </cell>
        </row>
        <row r="4533">
          <cell r="B4533" t="str">
            <v>Стентирование сосудистого доступа для экстракорпорального диализа</v>
          </cell>
        </row>
        <row r="4534">
          <cell r="B4534" t="str">
            <v>Наложение портокавального анастомоза</v>
          </cell>
        </row>
        <row r="4535">
          <cell r="B4535" t="str">
            <v>Баллонная внутриаортальная контрпульсация</v>
          </cell>
        </row>
        <row r="4536">
          <cell r="B4536" t="str">
            <v>Наложение портопортального анастомоза</v>
          </cell>
        </row>
        <row r="4537">
          <cell r="B4537" t="str">
            <v>Наложение мезентерикопортального анастомоза</v>
          </cell>
        </row>
        <row r="4538">
          <cell r="B4538" t="str">
            <v>Формирование артерио-венозной фистулы</v>
          </cell>
        </row>
        <row r="4539">
          <cell r="B4539" t="str">
            <v>Формирование артерио-венозной фистулы с использованием синтетического протеза</v>
          </cell>
        </row>
        <row r="4540">
          <cell r="B4540" t="str">
            <v>Закрытие артерио-венозной фистулы</v>
          </cell>
        </row>
        <row r="4541">
          <cell r="B4541" t="str">
            <v>Эмболизация артерио-венозных свищей</v>
          </cell>
        </row>
        <row r="4542">
          <cell r="B4542" t="str">
            <v>Тромбэктомия из магистральных вен</v>
          </cell>
        </row>
        <row r="4543">
          <cell r="B4543" t="str">
            <v>Эндоваскулярная катетерная тромбэктомия из нижней полой и подвздошных вен</v>
          </cell>
        </row>
        <row r="4544">
          <cell r="B4544" t="str">
            <v>Прямая тромбэктомия из магистральных вен</v>
          </cell>
        </row>
        <row r="4545">
          <cell r="B4545" t="str">
            <v>Пликация нижней полой вены</v>
          </cell>
        </row>
        <row r="4546">
          <cell r="B4546" t="str">
            <v>Установка артериального порта в печеночную артерию</v>
          </cell>
        </row>
        <row r="4547">
          <cell r="B4547" t="str">
            <v>Операция шунтирующая на дистальных артериях</v>
          </cell>
        </row>
        <row r="4548">
          <cell r="B4548" t="str">
            <v>Микрохирургическая шунтирующая операция выше щели коленного сустава</v>
          </cell>
        </row>
        <row r="4549">
          <cell r="B4549" t="str">
            <v>Микрохирургическая шунтирующая операция ниже щели коленного сустава</v>
          </cell>
        </row>
        <row r="4550">
          <cell r="B4550" t="str">
            <v>Микрохирургическая шунтирующая операция с артериями стопы</v>
          </cell>
        </row>
        <row r="4551">
          <cell r="B4551" t="str">
            <v>Аутотрансплантация свободного лоскута с формированием сосудистых анастомозов</v>
          </cell>
        </row>
        <row r="4552">
          <cell r="B4552" t="str">
            <v>Перекрестное бедренно-бедренное шунтирование</v>
          </cell>
        </row>
        <row r="4553">
          <cell r="B4553" t="str">
            <v>Бедренно-подколенное шунтирование</v>
          </cell>
        </row>
        <row r="4554">
          <cell r="B4554" t="str">
            <v>Подвздошно-бедренное шунтирование</v>
          </cell>
        </row>
        <row r="4555">
          <cell r="B4555" t="str">
            <v>Сонно-подключичное шунтирование</v>
          </cell>
        </row>
        <row r="4556">
          <cell r="B4556" t="str">
            <v>Сонно-сонное шунтирование</v>
          </cell>
        </row>
        <row r="4557">
          <cell r="B4557" t="str">
            <v>Аорто-бедренное бифуркационное шунтирование</v>
          </cell>
        </row>
        <row r="4558">
          <cell r="B4558" t="str">
            <v>Аорто-бедренное-подколенное шунтирование</v>
          </cell>
        </row>
        <row r="4559">
          <cell r="B4559" t="str">
            <v>Аорто-глубокобедренное шунтирование</v>
          </cell>
        </row>
        <row r="4560">
          <cell r="B4560" t="str">
            <v>Экстраанатомическое шунтирование</v>
          </cell>
        </row>
        <row r="4561">
          <cell r="B4561" t="str">
            <v>Пластика венозного клапана</v>
          </cell>
        </row>
        <row r="4562">
          <cell r="B4562" t="str">
            <v>Операция шунтирующая на венах</v>
          </cell>
        </row>
        <row r="4563">
          <cell r="B4563" t="str">
            <v>Эндоваскулярные окклюзирующие операции</v>
          </cell>
        </row>
        <row r="4564">
          <cell r="B4564" t="str">
            <v>Эндоваскулярная окклюзия сосудов с помощью микроспиралей</v>
          </cell>
        </row>
        <row r="4565">
          <cell r="B4565" t="str">
            <v>Эндоваскулярная окклюзия полости аневризмы с помощью микроспиралей</v>
          </cell>
        </row>
        <row r="4566">
          <cell r="B4566" t="str">
            <v>Эндоваскулярная окклюзия сосуда с помощью баллона</v>
          </cell>
        </row>
        <row r="4567">
          <cell r="B4567" t="str">
            <v>Трансартериальная окклюзия полости аневризмы с помощью микроспиралей при поддержке стента</v>
          </cell>
        </row>
        <row r="4568">
          <cell r="B4568" t="str">
            <v>Трансвенозная окклюзия синуса с помощью микроспиралей</v>
          </cell>
        </row>
        <row r="4569">
          <cell r="B4569" t="str">
            <v>Эндоваскулярная окклюзирующая операция на сосудах печени</v>
          </cell>
        </row>
        <row r="4570">
          <cell r="B4570" t="str">
            <v>Эндоваскулярная окклюзия ушка левого предсердия</v>
          </cell>
        </row>
        <row r="4571">
          <cell r="B4571" t="str">
            <v>Баллонная вальвулопластика</v>
          </cell>
        </row>
        <row r="4572">
          <cell r="B4572" t="str">
            <v>Транслюминальная баллонная вальвулопластика клапанного стеноза легочной артерии</v>
          </cell>
        </row>
        <row r="4573">
          <cell r="B4573" t="str">
            <v>Транслюминальная баллонная вальвулопластика клапанного стеноза аорты</v>
          </cell>
        </row>
        <row r="4574">
          <cell r="B4574" t="str">
            <v>Суживание легочной артерии</v>
          </cell>
        </row>
        <row r="4575">
          <cell r="B4575" t="str">
            <v>Иссечение стеноза аорты</v>
          </cell>
        </row>
        <row r="4576">
          <cell r="B4576" t="str">
            <v>Создание анастомоза между аортой и легочной артерией</v>
          </cell>
        </row>
        <row r="4577">
          <cell r="B4577" t="str">
            <v>Ревизия анастомоза между аортой и легочной артерией</v>
          </cell>
        </row>
        <row r="4578">
          <cell r="B4578" t="str">
            <v>Создание анастомоза между подключичной артерией и легочной артерией</v>
          </cell>
        </row>
        <row r="4579">
          <cell r="B4579" t="str">
            <v>Переключение магистральных артерий</v>
          </cell>
        </row>
        <row r="4580">
          <cell r="B4580" t="str">
            <v>Наложение анастомоза между экстракраниальными и интракраниальными артериями</v>
          </cell>
        </row>
        <row r="4581">
          <cell r="B4581" t="str">
            <v>Наложение анастомоза между интракраниальными артериями</v>
          </cell>
        </row>
        <row r="4582">
          <cell r="B4582" t="str">
            <v>Наложение анастомоза между интракраниальными артериями с использованием ауто- или гетеротрансплантата</v>
          </cell>
        </row>
        <row r="4583">
          <cell r="B4583" t="str">
            <v>Эндоваскулярная реконструкция стенки сосуда</v>
          </cell>
        </row>
        <row r="4584">
          <cell r="B4584" t="str">
            <v>Эндоваскулярная эмболизация сосудов</v>
          </cell>
        </row>
        <row r="4585">
          <cell r="B4585" t="str">
            <v>Эндоваскулярная эмболизация сосудов с помощью адгезивных агентов</v>
          </cell>
        </row>
        <row r="4586">
          <cell r="B4586" t="str">
            <v>Эндоваскулярная эмболизация сосудов микроэмболами</v>
          </cell>
        </row>
        <row r="4587">
          <cell r="B4587" t="str">
            <v>Эндоваскулярная эмболизация сосудов при новообразованиях кожи, подкожной клетчатки, придатков кожи</v>
          </cell>
        </row>
        <row r="4588">
          <cell r="B4588" t="str">
            <v>Эндоваскулярная эмболизация сосудов при новообразованиях соединительной ткани</v>
          </cell>
        </row>
        <row r="4589">
          <cell r="B4589" t="str">
            <v>Эндоваскулярная эмболизация сосудов при новообразованиях костей и суставных хрящей</v>
          </cell>
        </row>
        <row r="4590">
          <cell r="B4590" t="str">
            <v>Эндоваскулярная эмболизация сосудов при новообразованиях печени и желчевыводящих путей</v>
          </cell>
        </row>
        <row r="4591">
          <cell r="B4591" t="str">
            <v>Эндоваскулярная эмболизация сосудов при новообразованиях вульвы</v>
          </cell>
        </row>
        <row r="4592">
          <cell r="B4592" t="str">
            <v>Эндоваскулярная эмболизация сосудов при новообразованиях влагалища</v>
          </cell>
        </row>
        <row r="4593">
          <cell r="B4593" t="str">
            <v>Эндоваскулярная эмболизация сосудов при новообразованиях шейки матки</v>
          </cell>
        </row>
        <row r="4594">
          <cell r="B4594" t="str">
            <v>Эндоваскулярная эмболизация сосудов при новообразованиях матки</v>
          </cell>
        </row>
        <row r="4595">
          <cell r="B4595" t="str">
            <v>Эндоваскулярная эмболизация сосудов при новообразованиях яичника</v>
          </cell>
        </row>
        <row r="4596">
          <cell r="B4596" t="str">
            <v>Эндоваскулярная эмболизация сосудов при новообразованиях женских половых органов</v>
          </cell>
        </row>
        <row r="4597">
          <cell r="B4597" t="str">
            <v>Эндоваскулярная эмболизация сосудов при новообразованиях щитовидной железы</v>
          </cell>
        </row>
        <row r="4598">
          <cell r="B4598" t="str">
            <v>Эндоваскулярная эмболизация сосудов при новообразованиях надпочечника</v>
          </cell>
        </row>
        <row r="4599">
          <cell r="B4599" t="str">
            <v>Эндоваскулярная эмболизация сосудов при новообразованиях эндокринных желез и родственных структур</v>
          </cell>
        </row>
        <row r="4600">
          <cell r="B4600" t="str">
            <v>Эндоваскулярная эмболизация сосудов при новообразованиях периферических нервов и вегетативной нервной системы</v>
          </cell>
        </row>
        <row r="4601">
          <cell r="B4601" t="str">
            <v>Эндоваскулярная эмболизация сосудов при новообразованиях забрюшинного пространства</v>
          </cell>
        </row>
        <row r="4602">
          <cell r="B4602" t="str">
            <v>Эндоваскулярная эмболизация сосудов при новообразованиях брюшины</v>
          </cell>
        </row>
        <row r="4603">
          <cell r="B4603" t="str">
            <v>Эндоваскулярная эмболизация сосудов при новообразованиях плаценты</v>
          </cell>
        </row>
        <row r="4604">
          <cell r="B4604" t="str">
            <v>Эндоваскулярная эмболизация сосудов при новообразованиях мягких тканей</v>
          </cell>
        </row>
        <row r="4605">
          <cell r="B4605" t="str">
            <v>Селективная и суперселективная эмболизация почечных сосудов</v>
          </cell>
        </row>
        <row r="4606">
          <cell r="B4606" t="str">
            <v>Удаление сосудистого новообразования</v>
          </cell>
        </row>
        <row r="4607">
          <cell r="B4607" t="str">
            <v>Удаление артерио-венозной мальформации</v>
          </cell>
        </row>
        <row r="4608">
          <cell r="B4608" t="str">
            <v>Эндоваскулярная окклюзия сосудов артерио-венозной мальформации</v>
          </cell>
        </row>
        <row r="4609">
          <cell r="B4609" t="str">
            <v>Протезирование артерий</v>
          </cell>
        </row>
        <row r="4610">
          <cell r="B4610" t="str">
            <v>Протезная обходная пересадка с подключично-наружно-сонным шунтированием</v>
          </cell>
        </row>
        <row r="4611">
          <cell r="B4611" t="str">
            <v>Эндопротезирование почечной артерии</v>
          </cell>
        </row>
        <row r="4612">
          <cell r="B4612" t="str">
            <v>Пластика сосуда</v>
          </cell>
        </row>
        <row r="4613">
          <cell r="B4613" t="str">
            <v>Пластика аорты заплатой</v>
          </cell>
        </row>
        <row r="4614">
          <cell r="B4614" t="str">
            <v>Пластика почечной артерии заплатой</v>
          </cell>
        </row>
        <row r="4615">
          <cell r="B4615" t="str">
            <v>Чрескожная ангиопластика сосудистого доступа для диализа</v>
          </cell>
        </row>
        <row r="4616">
          <cell r="B4616" t="str">
            <v>Шунтирование аорты</v>
          </cell>
        </row>
        <row r="4617">
          <cell r="B4617" t="str">
            <v>Шунтирование аорты с пластикой ветвей</v>
          </cell>
        </row>
        <row r="4618">
          <cell r="B4618" t="str">
            <v>Экстраанатомическое шунтирование аорты</v>
          </cell>
        </row>
        <row r="4619">
          <cell r="B4619" t="str">
            <v>Поддиафрагмальная спланхникганглионэктомия</v>
          </cell>
        </row>
        <row r="4620">
          <cell r="B4620" t="str">
            <v>Резекция сосуда</v>
          </cell>
        </row>
        <row r="4621">
          <cell r="B4621" t="str">
            <v>Резекция тыльной вены полового члена</v>
          </cell>
        </row>
        <row r="4622">
          <cell r="B4622" t="str">
            <v>Установка порта в воротную вену</v>
          </cell>
        </row>
        <row r="4623">
          <cell r="B4623" t="str">
            <v>Аорторафия</v>
          </cell>
        </row>
        <row r="4624">
          <cell r="B4624" t="str">
            <v>Аорторафия с окутыванием восходящей аорты</v>
          </cell>
        </row>
        <row r="4625">
          <cell r="B4625" t="str">
            <v>Атриосептостомия ножевая</v>
          </cell>
        </row>
        <row r="4626">
          <cell r="B4626" t="str">
            <v>Баллонная атриосептостомия</v>
          </cell>
        </row>
        <row r="4627">
          <cell r="B4627" t="str">
            <v>Реканализация окклюзированной периферической артерии</v>
          </cell>
        </row>
        <row r="4628">
          <cell r="B4628" t="str">
            <v>Установка порта в центральную вену</v>
          </cell>
        </row>
        <row r="4629">
          <cell r="B4629" t="str">
            <v>Закрытие вено-венозной фистулы</v>
          </cell>
        </row>
        <row r="4630">
          <cell r="B4630" t="str">
            <v>Эмболизация вено-венозных фистул</v>
          </cell>
        </row>
        <row r="4631">
          <cell r="B4631" t="str">
            <v>Удаление венозного фильтра</v>
          </cell>
        </row>
        <row r="4632">
          <cell r="B4632" t="str">
            <v>Создание кавопульмонального анастомоза</v>
          </cell>
        </row>
        <row r="4633">
          <cell r="B4633" t="str">
            <v>Суживание открытого артериального протока</v>
          </cell>
        </row>
        <row r="4634">
          <cell r="B4634" t="str">
            <v>Эндоваскулярная спиральная эмболизация открытого артериального протока</v>
          </cell>
        </row>
        <row r="4635">
          <cell r="B4635" t="str">
            <v>Эндоваскулярная имплантация окклюдера при открытом артериальном протоке</v>
          </cell>
        </row>
        <row r="4636">
          <cell r="B4636" t="str">
            <v>Унифокализация сосудов</v>
          </cell>
        </row>
        <row r="4637">
          <cell r="B4637" t="str">
            <v>Унифокализация легочного кровотока</v>
          </cell>
        </row>
        <row r="4638">
          <cell r="B4638" t="str">
            <v>Пликация верхней полой вены</v>
          </cell>
        </row>
        <row r="4639">
          <cell r="B4639" t="str">
            <v>Бужирование сосудов для доступа экстракорпорального диализа</v>
          </cell>
        </row>
        <row r="4640">
          <cell r="B4640" t="str">
            <v>Имплантация сосудистого трансплантата (сосудистого доступа) для диализа</v>
          </cell>
        </row>
        <row r="4641">
          <cell r="B4641" t="str">
            <v>Закрытие сосудистого трансплантата (сосудистого доступа) для диализа</v>
          </cell>
        </row>
        <row r="4642">
          <cell r="B4642" t="str">
            <v>Удаление сосудистого трансплантата (сосудистого доступа) для диализа</v>
          </cell>
        </row>
        <row r="4643">
          <cell r="B4643" t="str">
            <v>Резекция коарктации аорты с наложением анастомоза</v>
          </cell>
        </row>
        <row r="4644">
          <cell r="B4644" t="str">
            <v>Устранение перерыва дуги аорты</v>
          </cell>
        </row>
        <row r="4645">
          <cell r="B4645" t="str">
            <v>Изолированная перфузия конечностей</v>
          </cell>
        </row>
        <row r="4646">
          <cell r="B4646" t="str">
            <v>Тампонирование печени</v>
          </cell>
        </row>
        <row r="4647">
          <cell r="B4647" t="str">
            <v>Марсупиализация</v>
          </cell>
        </row>
        <row r="4648">
          <cell r="B4648" t="str">
            <v>Частичная гепатэктомия</v>
          </cell>
        </row>
        <row r="4649">
          <cell r="B4649" t="str">
            <v>Удаление доли печени</v>
          </cell>
        </row>
        <row r="4650">
          <cell r="B4650" t="str">
            <v>Наложение кровоостанавливающего шва при травме печени</v>
          </cell>
        </row>
        <row r="4651">
          <cell r="B4651" t="str">
            <v>Холецистотомия</v>
          </cell>
        </row>
        <row r="4652">
          <cell r="B4652" t="str">
            <v>Лапароскопическая холецистостомия</v>
          </cell>
        </row>
        <row r="4653">
          <cell r="B4653" t="str">
            <v>Чрескожная чреспеченочная холецистостомия, холецистохолангиостомия под контролем ультразвукового исследования</v>
          </cell>
        </row>
        <row r="4654">
          <cell r="B4654" t="str">
            <v>Дренирование желчного пузыря</v>
          </cell>
        </row>
        <row r="4655">
          <cell r="B4655" t="str">
            <v>Дренирование желчного пузыря под контролем ультразвукового исследования</v>
          </cell>
        </row>
        <row r="4656">
          <cell r="B4656" t="str">
            <v>Удаление инородного тела или камня из желчного пузыря</v>
          </cell>
        </row>
        <row r="4657">
          <cell r="B4657" t="str">
            <v>Эндоскопическая литоэкстракция из холедоха</v>
          </cell>
        </row>
        <row r="4658">
          <cell r="B4658" t="str">
            <v>Холецистэктомия</v>
          </cell>
        </row>
        <row r="4659">
          <cell r="B4659" t="str">
            <v>Холецистэктомия малоинвазивная</v>
          </cell>
        </row>
        <row r="4660">
          <cell r="B4660" t="str">
            <v>Холецистэктомия лапароскопическая</v>
          </cell>
        </row>
        <row r="4661">
          <cell r="B4661" t="str">
            <v>Роботассистированная холецистэктомия</v>
          </cell>
        </row>
        <row r="4662">
          <cell r="B4662" t="str">
            <v>Наложение анастомоза желчного пузыря или желчного протока</v>
          </cell>
        </row>
        <row r="4663">
          <cell r="B4663" t="str">
            <v>Разрез желчных протоков для устранения закупорки</v>
          </cell>
        </row>
        <row r="4664">
          <cell r="B4664" t="str">
            <v>Холедохолитотомия с использованием видеоэндоскопических технологий</v>
          </cell>
        </row>
        <row r="4665">
          <cell r="B4665" t="str">
            <v>Локальное иссечение или разрушение желчных протоков</v>
          </cell>
        </row>
        <row r="4666">
          <cell r="B4666" t="str">
            <v>Резекция с наложением анастомоза протока "конец в конец"</v>
          </cell>
        </row>
        <row r="4667">
          <cell r="B4667" t="str">
            <v>Восстановление желчных протоков</v>
          </cell>
        </row>
        <row r="4668">
          <cell r="B4668" t="str">
            <v>Операция на сфинктере Одди</v>
          </cell>
        </row>
        <row r="4669">
          <cell r="B4669" t="str">
            <v>Оперативное лечение свища желчного пузыря</v>
          </cell>
        </row>
        <row r="4670">
          <cell r="B4670" t="str">
            <v>Гепатопексия</v>
          </cell>
        </row>
        <row r="4671">
          <cell r="B4671" t="str">
            <v>Дренирование абсцесса печени</v>
          </cell>
        </row>
        <row r="4672">
          <cell r="B4672" t="str">
            <v>Дренирование абсцесса печени под контролем ультразвукового исследования</v>
          </cell>
        </row>
        <row r="4673">
          <cell r="B4673" t="str">
            <v>Дренирование кист, абсцесса печени с использованием видеоэндоскопических технологий</v>
          </cell>
        </row>
        <row r="4674">
          <cell r="B4674" t="str">
            <v>Дренирование кисты, абсцесса печени чрескожное</v>
          </cell>
        </row>
        <row r="4675">
          <cell r="B4675" t="str">
            <v>Фенестрация, склерозирование кист печени</v>
          </cell>
        </row>
        <row r="4676">
          <cell r="B4676" t="str">
            <v>Лапароскопическая фенестрация кист печени</v>
          </cell>
        </row>
        <row r="4677">
          <cell r="B4677" t="str">
            <v>Эхинококкэктомия</v>
          </cell>
        </row>
        <row r="4678">
          <cell r="B4678" t="str">
            <v>Перицистэктомия</v>
          </cell>
        </row>
        <row r="4679">
          <cell r="B4679" t="str">
            <v>Наружное дренирование желчных протоков</v>
          </cell>
        </row>
        <row r="4680">
          <cell r="B4680" t="str">
            <v>Наружное дренирование желчных протоков под контролем ультразвукового исследования</v>
          </cell>
        </row>
        <row r="4681">
          <cell r="B4681" t="str">
            <v>Замена холангиостомических дренажей под рентгенологическим контролем</v>
          </cell>
        </row>
        <row r="4682">
          <cell r="B4682" t="str">
            <v>Эндохирургическая чрескожная чреспеченочная холангиоскопия с дренированием</v>
          </cell>
        </row>
        <row r="4683">
          <cell r="B4683" t="str">
            <v>Эндоскопическое назобилиарное дренирование</v>
          </cell>
        </row>
        <row r="4684">
          <cell r="B4684" t="str">
            <v>Эндохирургическое чрескожное чреспеченочное дренирование желчных протоков</v>
          </cell>
        </row>
        <row r="4685">
          <cell r="B4685" t="str">
            <v>Рентгенохирургическое чрескожное наружное дренирование желчных протоков печени</v>
          </cell>
        </row>
        <row r="4686">
          <cell r="B4686" t="str">
            <v>Наложение циркулярного шва общего печеночно-желчного протока</v>
          </cell>
        </row>
        <row r="4687">
          <cell r="B4687" t="str">
            <v>Наложение гепатикоеюноанастомоза</v>
          </cell>
        </row>
        <row r="4688">
          <cell r="B4688" t="str">
            <v>Наложение гепатикодуоденоанастомоза</v>
          </cell>
        </row>
        <row r="4689">
          <cell r="B4689" t="str">
            <v>Пластика желчного протока</v>
          </cell>
        </row>
        <row r="4690">
          <cell r="B4690" t="str">
            <v>Антеградное эндопротезирование желчных протоков</v>
          </cell>
        </row>
        <row r="4691">
          <cell r="B4691" t="str">
            <v>Ретроградное эндопротезирование желчных протоков</v>
          </cell>
        </row>
        <row r="4692">
          <cell r="B4692" t="str">
            <v>Эндоскопическое эндопротезирование холедоха</v>
          </cell>
        </row>
        <row r="4693">
          <cell r="B4693" t="str">
            <v>Наложение цистодуоденоанастомоза</v>
          </cell>
        </row>
        <row r="4694">
          <cell r="B4694" t="str">
            <v>Наложение гепатоеюноанастомоза</v>
          </cell>
        </row>
        <row r="4695">
          <cell r="B4695" t="str">
            <v>Наложение холецистоеюноанастомоза с межкишечным анастомозом</v>
          </cell>
        </row>
        <row r="4696">
          <cell r="B4696" t="str">
            <v>Наложение гепатодуоденоанастомоза</v>
          </cell>
        </row>
        <row r="4697">
          <cell r="B4697" t="str">
            <v>Лапароскопическое наложение билиодигестивного анастомоза</v>
          </cell>
        </row>
        <row r="4698">
          <cell r="B4698" t="str">
            <v>Гепатостомия</v>
          </cell>
        </row>
        <row r="4699">
          <cell r="B4699" t="str">
            <v>Портоэнтеростомия</v>
          </cell>
        </row>
        <row r="4700">
          <cell r="B4700" t="str">
            <v>Резекция печени атипичная</v>
          </cell>
        </row>
        <row r="4701">
          <cell r="B4701" t="str">
            <v>Лапароскопическая краевая (атипичная) резекция печени</v>
          </cell>
        </row>
        <row r="4702">
          <cell r="B4702" t="str">
            <v>Роботассистированная анатомическая резекция печени</v>
          </cell>
        </row>
        <row r="4703">
          <cell r="B4703" t="str">
            <v>Роботассистированная медианная резекция печени</v>
          </cell>
        </row>
        <row r="4704">
          <cell r="B4704" t="str">
            <v>Холецистолитотомия</v>
          </cell>
        </row>
        <row r="4705">
          <cell r="B4705" t="str">
            <v>Холедохолитотомия</v>
          </cell>
        </row>
        <row r="4706">
          <cell r="B4706" t="str">
            <v>Холедоходуоденоанастомоз</v>
          </cell>
        </row>
        <row r="4707">
          <cell r="B4707" t="str">
            <v>Холедохоеюноанастомоз</v>
          </cell>
        </row>
        <row r="4708">
          <cell r="B4708" t="str">
            <v>Стентирование желчных протоков</v>
          </cell>
        </row>
        <row r="4709">
          <cell r="B4709" t="str">
            <v>Эндоскопическая вирсунготомия</v>
          </cell>
        </row>
        <row r="4710">
          <cell r="B4710" t="str">
            <v>Стентирование желчных протоков под видеоэндоскопическим контролем</v>
          </cell>
        </row>
        <row r="4711">
          <cell r="B4711" t="str">
            <v>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v>
          </cell>
        </row>
        <row r="4712">
          <cell r="B4712" t="str">
            <v>Интервенционно-радиологическое и эндоскопическое формирование и стентирование пункционного билиодигестивного шунта при опухолевых стенозах желчевыводящих путей</v>
          </cell>
        </row>
        <row r="4713">
          <cell r="B4713" t="str">
            <v>Интервенционно-радиологическое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v>
          </cell>
        </row>
        <row r="4714">
          <cell r="B4714" t="str">
            <v>Трансплантация печени</v>
          </cell>
        </row>
        <row r="4715">
          <cell r="B4715" t="str">
            <v>Трансплантация печени ортотопическая</v>
          </cell>
        </row>
        <row r="4716">
          <cell r="B4716" t="str">
            <v>Резекция сегмента (сегментов) печени</v>
          </cell>
        </row>
        <row r="4717">
          <cell r="B4717" t="str">
            <v>Резекция сегмента (сегментов) печени с использованием видеоэндоскопических технологий</v>
          </cell>
        </row>
        <row r="4718">
          <cell r="B4718" t="str">
            <v>Резекция сегмента (сегментов) печени с реконструктивно-пластическим компонентом</v>
          </cell>
        </row>
        <row r="4719">
          <cell r="B4719" t="str">
            <v>Резекция сегмента (сегментов) печени комбинированная с ангиопластикой</v>
          </cell>
        </row>
        <row r="4720">
          <cell r="B4720" t="str">
            <v>Резекция сегмента печени S1</v>
          </cell>
        </row>
        <row r="4721">
          <cell r="B4721" t="str">
            <v>Резекция сегмента печени S7, S8</v>
          </cell>
        </row>
        <row r="4722">
          <cell r="B4722" t="str">
            <v>Левосторонняя кавальная лобэктомия печени (S2 + S3)</v>
          </cell>
        </row>
        <row r="4723">
          <cell r="B4723" t="str">
            <v>Резекция двух сегментов печени (бисегментэктомия)</v>
          </cell>
        </row>
        <row r="4724">
          <cell r="B4724" t="str">
            <v>Резекция трех сегментов печени (S5 + S6 + S4 или S5 + S6 + S7)</v>
          </cell>
        </row>
        <row r="4725">
          <cell r="B4725" t="str">
            <v>Лапароскопическая бисегментэктомия печени</v>
          </cell>
        </row>
        <row r="4726">
          <cell r="B4726" t="str">
            <v>Энуклеация опухоли печени</v>
          </cell>
        </row>
        <row r="4727">
          <cell r="B4727" t="str">
            <v>Лапароскопическое иссечение кист печени</v>
          </cell>
        </row>
        <row r="4728">
          <cell r="B4728" t="str">
            <v>Чрескожная пункционная алкоголизация кист печени под контролем ультразвукового исследования</v>
          </cell>
        </row>
        <row r="4729">
          <cell r="B4729" t="str">
            <v>Транскатетерное лечение непаразитарных кист печени под контролем ультразвукового исследования</v>
          </cell>
        </row>
        <row r="4730">
          <cell r="B4730" t="str">
            <v>Окклюзия кист печени через дренирующий катетер под контролем ультразвукового исследования</v>
          </cell>
        </row>
        <row r="4731">
          <cell r="B4731" t="str">
            <v>Дренирование эхинококковых кист печени без удаления хитиновой оболочки под контролем ультразвукового исследования</v>
          </cell>
        </row>
        <row r="4732">
          <cell r="B4732" t="str">
            <v>Дренирование эхинококковых кист печени с удалением хитиновой оболочки под контролем ультразвукового исследования</v>
          </cell>
        </row>
        <row r="4733">
          <cell r="B4733" t="str">
            <v>Транскатетерное лечение эхинококковых кист печени под контролем ультразвукового исследования</v>
          </cell>
        </row>
        <row r="4734">
          <cell r="B4734" t="str">
            <v>Гемигепатэктомия</v>
          </cell>
        </row>
        <row r="4735">
          <cell r="B4735" t="str">
            <v>Гемигепатэктомия расширенная</v>
          </cell>
        </row>
        <row r="4736">
          <cell r="B4736" t="str">
            <v>Гемигепатэктомия комбинированная</v>
          </cell>
        </row>
        <row r="4737">
          <cell r="B4737" t="str">
            <v>Лапароскопическая гемигепатэктомия</v>
          </cell>
        </row>
        <row r="4738">
          <cell r="B4738" t="str">
            <v>Роботассистированная правосторонняя гемигепатэктомия</v>
          </cell>
        </row>
        <row r="4739">
          <cell r="B4739" t="str">
            <v>Роботассистированная левосторонняя гемигепатэктомия</v>
          </cell>
        </row>
        <row r="4740">
          <cell r="B4740" t="str">
            <v>Роботассистированная расширенная правосторонняя гемигепатэктомия</v>
          </cell>
        </row>
        <row r="4741">
          <cell r="B4741" t="str">
            <v>Роботассистированная расширенная левосторонняя гемигепатэктомия</v>
          </cell>
        </row>
        <row r="4742">
          <cell r="B4742" t="str">
            <v>Гемигепатэктомия правосторонняя</v>
          </cell>
        </row>
        <row r="4743">
          <cell r="B4743" t="str">
            <v>Гемигепатэктомия левосторонняя</v>
          </cell>
        </row>
        <row r="4744">
          <cell r="B4744" t="str">
            <v>Гемигепатэктомия правосторонняя расширенная</v>
          </cell>
        </row>
        <row r="4745">
          <cell r="B4745" t="str">
            <v>Гемигепатэктомия левосторонняя расширенная</v>
          </cell>
        </row>
        <row r="4746">
          <cell r="B4746" t="str">
            <v>Радиочастотная абляция, термоабляция, криодеструкция опухолей печени</v>
          </cell>
        </row>
        <row r="4747">
          <cell r="B4747" t="str">
            <v>Лапароскопическая криодеструкция новообразований печени</v>
          </cell>
        </row>
        <row r="4748">
          <cell r="B4748" t="str">
            <v>Лапароскопическая термоабляция новообразований печени</v>
          </cell>
        </row>
        <row r="4749">
          <cell r="B4749" t="str">
            <v>Чрескожная радиочастотная абляция опухолей печени под контролем ультразвукового исследования</v>
          </cell>
        </row>
        <row r="4750">
          <cell r="B4750" t="str">
            <v>Разобщение внутренних билиодегистивных свищей</v>
          </cell>
        </row>
        <row r="4751">
          <cell r="B4751" t="str">
            <v>Реконструктивные операции в воротах печени</v>
          </cell>
        </row>
        <row r="4752">
          <cell r="B4752" t="str">
            <v>Резекция внепеченочных желчных протоков</v>
          </cell>
        </row>
        <row r="4753">
          <cell r="B4753" t="str">
            <v>Трансдуоденальная папиллэктомия</v>
          </cell>
        </row>
        <row r="4754">
          <cell r="B4754" t="str">
            <v>Эндоскопическая папиллэктомия</v>
          </cell>
        </row>
        <row r="4755">
          <cell r="B4755" t="str">
            <v>Трансдуоденальная папиллосфинктеротомия</v>
          </cell>
        </row>
        <row r="4756">
          <cell r="B4756" t="str">
            <v>Эндоскопическая антеградная папиллосфинктеротомия</v>
          </cell>
        </row>
        <row r="4757">
          <cell r="B4757" t="str">
            <v>Эндоскопическая ретроградная папиллосфинктеротомия</v>
          </cell>
        </row>
        <row r="4758">
          <cell r="B4758" t="str">
            <v>Эндоскопическая атипичная папиллосфинктеротомия</v>
          </cell>
        </row>
        <row r="4759">
          <cell r="B4759" t="str">
            <v>Эндоскопическое бужирование и баллонная дилатация при опухолевом стенозе общего желчного протока под эндоскопическим контролем</v>
          </cell>
        </row>
        <row r="4760">
          <cell r="B4760" t="str">
            <v>Селективная эмболизация/химиоэмболизация ветвей воротной вены</v>
          </cell>
        </row>
        <row r="4761">
          <cell r="B4761" t="str">
            <v>Операция изолированного изъятия печени у посмертного донора после остановки сердечной деятельности</v>
          </cell>
        </row>
        <row r="4762">
          <cell r="B4762" t="str">
            <v>Операция изъятия печени у посмертного донора с констатированной смертью головного мозга</v>
          </cell>
        </row>
        <row r="4763">
          <cell r="B4763" t="str">
            <v>Частичная панкреатэктомия</v>
          </cell>
        </row>
        <row r="4764">
          <cell r="B4764" t="str">
            <v>Резекция головки поджелудочной железы с сохранением двенадцатиперстной кишки (атипичная)</v>
          </cell>
        </row>
        <row r="4765">
          <cell r="B4765" t="str">
            <v>Резекция поджелудочной железы эндоскопическая</v>
          </cell>
        </row>
        <row r="4766">
          <cell r="B4766" t="str">
            <v>Частичная резекция головки поджелудочной железы с панкреатоеюноанастомозом (операция Фрея)</v>
          </cell>
        </row>
        <row r="4767">
          <cell r="B4767" t="str">
            <v>Ушивание повреждения поджелудочной железы</v>
          </cell>
        </row>
        <row r="4768">
          <cell r="B4768" t="str">
            <v>Энуклеация опухоли поджелудочной железы</v>
          </cell>
        </row>
        <row r="4769">
          <cell r="B4769" t="str">
            <v>Энуклеация опухоли поджелудочной железы эндоскопическая</v>
          </cell>
        </row>
        <row r="4770">
          <cell r="B4770" t="str">
            <v>Цистоэнтеростомия</v>
          </cell>
        </row>
        <row r="4771">
          <cell r="B4771" t="str">
            <v>Марсупилизация кисты поджелудочной железы</v>
          </cell>
        </row>
        <row r="4772">
          <cell r="B4772" t="str">
            <v>Трансдуоденальная сфинктеровирсунгопластика</v>
          </cell>
        </row>
        <row r="4773">
          <cell r="B4773" t="str">
            <v>Вирсунгодуоденостомия</v>
          </cell>
        </row>
        <row r="4774">
          <cell r="B4774" t="str">
            <v>Продольная панкреатоеюностомия</v>
          </cell>
        </row>
        <row r="4775">
          <cell r="B4775" t="str">
            <v>Резекция поджелудочной железы</v>
          </cell>
        </row>
        <row r="4776">
          <cell r="B4776" t="str">
            <v>Дистальная резекция поджелудочной железы с сохранением селезенки</v>
          </cell>
        </row>
        <row r="4777">
          <cell r="B4777" t="str">
            <v>Дистальная резекция поджелудочной железы со спленэктомией</v>
          </cell>
        </row>
        <row r="4778">
          <cell r="B4778" t="str">
            <v>Срединная резекция поджелудочной железы (атипичная резекция)</v>
          </cell>
        </row>
        <row r="4779">
          <cell r="B4779" t="str">
            <v>Лапароскопическая дистальная резекция поджелудочной железы</v>
          </cell>
        </row>
        <row r="4780">
          <cell r="B4780" t="str">
            <v>Панкреатодуоденальная резекция</v>
          </cell>
        </row>
        <row r="4781">
          <cell r="B4781" t="str">
            <v>Панкреатодуоденальная резекция с резекцией желудка</v>
          </cell>
        </row>
        <row r="4782">
          <cell r="B4782" t="str">
            <v>Панкреатодуоденальная резекция с сохранением привратника</v>
          </cell>
        </row>
        <row r="4783">
          <cell r="B4783" t="str">
            <v>Роботассистированная панкреатодуоденальная резекция</v>
          </cell>
        </row>
        <row r="4784">
          <cell r="B4784" t="str">
            <v>Роботассистированная пилоросохраняющая панкреатодуоденальная резекция</v>
          </cell>
        </row>
        <row r="4785">
          <cell r="B4785" t="str">
            <v>Роботассистированная медианная резекция поджелудочной железы</v>
          </cell>
        </row>
        <row r="4786">
          <cell r="B4786" t="str">
            <v>Тотальная дуоденопанкреатэктомия</v>
          </cell>
        </row>
        <row r="4787">
          <cell r="B4787" t="str">
            <v>Удаление аномально расположенных участков поджелудочной железы</v>
          </cell>
        </row>
        <row r="4788">
          <cell r="B4788" t="str">
            <v>Трансплантация островковых клеток поджелудочной железы</v>
          </cell>
        </row>
        <row r="4789">
          <cell r="B4789" t="str">
            <v>Оментобурсостомия</v>
          </cell>
        </row>
        <row r="4790">
          <cell r="B4790" t="str">
            <v>Наружное дренирование кист поджелудочной железы</v>
          </cell>
        </row>
        <row r="4791">
          <cell r="B4791" t="str">
            <v>Дренирование кист поджелудочной железы под контролем ультразвукового исследования</v>
          </cell>
        </row>
        <row r="4792">
          <cell r="B4792" t="str">
            <v>Транскатетерное лечение кист поджелудочной железы под контролем ультразвукового исследования</v>
          </cell>
        </row>
        <row r="4793">
          <cell r="B4793" t="str">
            <v>Окклюзия кист поджелудочной железы под контролем ультразвукового исследования</v>
          </cell>
        </row>
        <row r="4794">
          <cell r="B4794" t="str">
            <v>Окклюзия свищей поджелудочной железы</v>
          </cell>
        </row>
        <row r="4795">
          <cell r="B4795" t="str">
            <v>Окклюзия наружных панкреатических свищей</v>
          </cell>
        </row>
        <row r="4796">
          <cell r="B4796" t="str">
            <v>Разобщение внутренних панкреатических свищей</v>
          </cell>
        </row>
        <row r="4797">
          <cell r="B4797" t="str">
            <v>Иссечение кист поджелудочной железы</v>
          </cell>
        </row>
        <row r="4798">
          <cell r="B4798" t="str">
            <v>Некрсеквестрэктомия поджелудочной железы</v>
          </cell>
        </row>
        <row r="4799">
          <cell r="B4799" t="str">
            <v>Наложение панкреато(цисто)еюноанастомоза</v>
          </cell>
        </row>
        <row r="4800">
          <cell r="B4800" t="str">
            <v>Реконструктивные вмешательства при хроническом панкреатите</v>
          </cell>
        </row>
        <row r="4801">
          <cell r="B4801" t="str">
            <v>Эндоскопическое стентирование главного панкреатического протока</v>
          </cell>
        </row>
        <row r="4802">
          <cell r="B4802" t="str">
            <v>Стентирование при опухолях поджелудочной железы</v>
          </cell>
        </row>
        <row r="4803">
          <cell r="B4803" t="str">
            <v>Эндоскопическое стентирование Вирсунгова протока при опухолевом стенозе, под видеоэндоскопическим контролем</v>
          </cell>
        </row>
        <row r="4804">
          <cell r="B4804" t="str">
            <v>Операция изъятия панкреатодуоденального комплекса у посмертного донора с констатированной смертью головного мозга</v>
          </cell>
        </row>
        <row r="4805">
          <cell r="B4805" t="str">
            <v>Дренирование пищевода</v>
          </cell>
        </row>
        <row r="4806">
          <cell r="B4806" t="str">
            <v>Удаление инородного тела пищевода с помощью разреза</v>
          </cell>
        </row>
        <row r="4807">
          <cell r="B4807" t="str">
            <v>Местное иссечение или разрушение повреждения пищевода</v>
          </cell>
        </row>
        <row r="4808">
          <cell r="B4808" t="str">
            <v>Иссечение пищевода</v>
          </cell>
        </row>
        <row r="4809">
          <cell r="B4809" t="str">
            <v>Наложение анастомоза пищевода (внутригрудной)</v>
          </cell>
        </row>
        <row r="4810">
          <cell r="B4810" t="str">
            <v>Бужирование пищевода</v>
          </cell>
        </row>
        <row r="4811">
          <cell r="B4811" t="str">
            <v>Бужирование пищевода эндоскопическое</v>
          </cell>
        </row>
        <row r="4812">
          <cell r="B4812" t="str">
            <v>Стентирование пищевода</v>
          </cell>
        </row>
        <row r="4813">
          <cell r="B4813" t="str">
            <v>Тампонада пищевода</v>
          </cell>
        </row>
        <row r="4814">
          <cell r="B4814" t="str">
            <v>Инъекция в пищеводные варикозные расширения</v>
          </cell>
        </row>
        <row r="4815">
          <cell r="B4815" t="str">
            <v>Перевязка кровеносных сосудов в пищеводе</v>
          </cell>
        </row>
        <row r="4816">
          <cell r="B4816" t="str">
            <v>Гастротомия</v>
          </cell>
        </row>
        <row r="4817">
          <cell r="B4817" t="str">
            <v>Пилоромиотомия</v>
          </cell>
        </row>
        <row r="4818">
          <cell r="B4818" t="str">
            <v>Иссечение дивертикула пищевода</v>
          </cell>
        </row>
        <row r="4819">
          <cell r="B4819" t="str">
            <v>Иссечение язвы желудка или двенадцатиперстной кишки</v>
          </cell>
        </row>
        <row r="4820">
          <cell r="B4820" t="str">
            <v>Клиновидная резекция поражения</v>
          </cell>
        </row>
        <row r="4821">
          <cell r="B4821" t="str">
            <v>Гастрэктомия</v>
          </cell>
        </row>
        <row r="4822">
          <cell r="B4822" t="str">
            <v>Гастрэктомия трансторакальная</v>
          </cell>
        </row>
        <row r="4823">
          <cell r="B4823" t="str">
            <v>Гастрэктомия комбинированная</v>
          </cell>
        </row>
        <row r="4824">
          <cell r="B4824" t="str">
            <v>Гастрэктомия с реконструктивно-пластическим компонентом</v>
          </cell>
        </row>
        <row r="4825">
          <cell r="B4825" t="str">
            <v>Гастродуоденэктомия</v>
          </cell>
        </row>
        <row r="4826">
          <cell r="B4826" t="str">
            <v>Резекция желудка</v>
          </cell>
        </row>
        <row r="4827">
          <cell r="B4827" t="str">
            <v>Резекция желудка дистальная субтотальная</v>
          </cell>
        </row>
        <row r="4828">
          <cell r="B4828" t="str">
            <v>Резекция желудка дистальная субтотальная с использованием видеоэндоскопических технологий</v>
          </cell>
        </row>
        <row r="4829">
          <cell r="B4829" t="str">
            <v>Резекция желудка дистальная субтотальная комбинированная</v>
          </cell>
        </row>
        <row r="4830">
          <cell r="B4830" t="str">
            <v>Резекция желудка проксимальная субтотальная</v>
          </cell>
        </row>
        <row r="4831">
          <cell r="B4831" t="str">
            <v>Резекция желудка проксимальная субтотальная трансторакальная</v>
          </cell>
        </row>
        <row r="4832">
          <cell r="B4832" t="str">
            <v>Резекция желудка проксимальная субтотальная комбинированная</v>
          </cell>
        </row>
        <row r="4833">
          <cell r="B4833" t="str">
            <v>Резекция оперированного желудка</v>
          </cell>
        </row>
        <row r="4834">
          <cell r="B4834" t="str">
            <v>Резекция желудка парциальная</v>
          </cell>
        </row>
        <row r="4835">
          <cell r="B4835" t="str">
            <v>Экстирпация культи желудка</v>
          </cell>
        </row>
        <row r="4836">
          <cell r="B4836" t="str">
            <v>Роботассистированная парциальная резекция желудка</v>
          </cell>
        </row>
        <row r="4837">
          <cell r="B4837" t="str">
            <v>Роботассистированная дистальная субтотальная резекция желудка</v>
          </cell>
        </row>
        <row r="4838">
          <cell r="B4838" t="str">
            <v>Резекция пищеводно-желудочного/пищеводно-кишечного анастомоза</v>
          </cell>
        </row>
        <row r="4839">
          <cell r="B4839" t="str">
            <v>Резекция пищеводно-желудочного/пищеводно-кишечного анастомоза трансторакальная</v>
          </cell>
        </row>
        <row r="4840">
          <cell r="B4840" t="str">
            <v>Удаление экстраорганного рецидива опухоли желудка</v>
          </cell>
        </row>
        <row r="4841">
          <cell r="B4841" t="str">
            <v>Продольная резекция желудка лапаротомическая</v>
          </cell>
        </row>
        <row r="4842">
          <cell r="B4842" t="str">
            <v>Продольная резекция желудка лапароскопическая</v>
          </cell>
        </row>
        <row r="4843">
          <cell r="B4843" t="str">
            <v>Ваготомия</v>
          </cell>
        </row>
        <row r="4844">
          <cell r="B4844" t="str">
            <v>Стволовая ваготомия</v>
          </cell>
        </row>
        <row r="4845">
          <cell r="B4845" t="str">
            <v>Селективная проксимальная ваготомия без дренирования</v>
          </cell>
        </row>
        <row r="4846">
          <cell r="B4846" t="str">
            <v>Ваготомия с дренированием</v>
          </cell>
        </row>
        <row r="4847">
          <cell r="B4847" t="str">
            <v>Лапароскопическая ваготомия</v>
          </cell>
        </row>
        <row r="4848">
          <cell r="B4848" t="str">
            <v>Ваготомия видеоторакоскопическая</v>
          </cell>
        </row>
        <row r="4849">
          <cell r="B4849" t="str">
            <v>Пилоропластика</v>
          </cell>
        </row>
        <row r="4850">
          <cell r="B4850" t="str">
            <v>Гастроэнтеростомия (без гастрэктомии)</v>
          </cell>
        </row>
        <row r="4851">
          <cell r="B4851" t="str">
            <v>Ушивание язвы желудка или двенадцатиперстной кишки</v>
          </cell>
        </row>
        <row r="4852">
          <cell r="B4852" t="str">
            <v>Ушивание язвы желудка или двенадцатиперстной кишки с использованием видеоэндоскопических технологий</v>
          </cell>
        </row>
        <row r="4853">
          <cell r="B4853" t="str">
            <v>Ревизия желудочного анастомоза</v>
          </cell>
        </row>
        <row r="4854">
          <cell r="B4854" t="str">
            <v>Гастропластика</v>
          </cell>
        </row>
        <row r="4855">
          <cell r="B4855" t="str">
            <v>Инвагинация дивертикула</v>
          </cell>
        </row>
        <row r="4856">
          <cell r="B4856" t="str">
            <v>Дуоденэктомия</v>
          </cell>
        </row>
        <row r="4857">
          <cell r="B4857" t="str">
            <v>Пластика пищевода</v>
          </cell>
        </row>
        <row r="4858">
          <cell r="B4858" t="str">
            <v>Пластика пищевода желудком</v>
          </cell>
        </row>
        <row r="4859">
          <cell r="B4859" t="str">
            <v>Пластика пищевода толстой кишкой</v>
          </cell>
        </row>
        <row r="4860">
          <cell r="B4860" t="str">
            <v>Пластика пищевода тонкой кишкой</v>
          </cell>
        </row>
        <row r="4861">
          <cell r="B4861" t="str">
            <v>Пластика пищевода с использованием микрососудистой техники</v>
          </cell>
        </row>
        <row r="4862">
          <cell r="B4862" t="str">
            <v>Пластика пищевода видеоторакоскопическая</v>
          </cell>
        </row>
        <row r="4863">
          <cell r="B4863" t="str">
            <v>Экстирпация пищевода</v>
          </cell>
        </row>
        <row r="4864">
          <cell r="B4864" t="str">
            <v>Экстирпация пищевода видеоторакоскопическая</v>
          </cell>
        </row>
        <row r="4865">
          <cell r="B4865" t="str">
            <v>Резекция пищевода</v>
          </cell>
        </row>
        <row r="4866">
          <cell r="B4866" t="str">
            <v>Резекция шейного отдела пищевода</v>
          </cell>
        </row>
        <row r="4867">
          <cell r="B4867" t="str">
            <v>Резекция пищевода субтотальная</v>
          </cell>
        </row>
        <row r="4868">
          <cell r="B4868" t="str">
            <v>Удаление экстраорганного рецидива опухоли пищевода</v>
          </cell>
        </row>
        <row r="4869">
          <cell r="B4869" t="str">
            <v>Удаление доброкачественных опухолей пищевода</v>
          </cell>
        </row>
        <row r="4870">
          <cell r="B4870" t="str">
            <v>Дивертикулэктомия пищевода</v>
          </cell>
        </row>
        <row r="4871">
          <cell r="B4871" t="str">
            <v>Резекция глоточно-пищеводного дивертикула Ценкера</v>
          </cell>
        </row>
        <row r="4872">
          <cell r="B4872" t="str">
            <v>Резекция дивертикула грудного отдела пищевода (бифуркационного, эпифренального)</v>
          </cell>
        </row>
        <row r="4873">
          <cell r="B4873" t="str">
            <v>Операции при пищеводно-респираторных свищах</v>
          </cell>
        </row>
        <row r="4874">
          <cell r="B4874" t="str">
            <v>Кардиодилятация пищевода</v>
          </cell>
        </row>
        <row r="4875">
          <cell r="B4875" t="str">
            <v>Эндоскопическая кардиодилятация пищевода механическим кардиодилятатором</v>
          </cell>
        </row>
        <row r="4876">
          <cell r="B4876" t="str">
            <v>Эндоскопическая кардиодилятация пищевода баллонным кардиодилятатором</v>
          </cell>
        </row>
        <row r="4877">
          <cell r="B4877" t="str">
            <v>Фундопликация</v>
          </cell>
        </row>
        <row r="4878">
          <cell r="B4878" t="str">
            <v>Фундопликация лапароскопическая</v>
          </cell>
        </row>
        <row r="4879">
          <cell r="B4879" t="str">
            <v>Гастростомия</v>
          </cell>
        </row>
        <row r="4880">
          <cell r="B4880" t="str">
            <v>Гастростомия с использованием видеоэндоскопических технологий</v>
          </cell>
        </row>
        <row r="4881">
          <cell r="B4881" t="str">
            <v>Ушивание гастростомы</v>
          </cell>
        </row>
        <row r="4882">
          <cell r="B4882" t="str">
            <v>Лапароскопическая гастростомия</v>
          </cell>
        </row>
        <row r="4883">
          <cell r="B4883" t="str">
            <v>Передняя гемипилорэктомия</v>
          </cell>
        </row>
        <row r="4884">
          <cell r="B4884" t="str">
            <v>Реконструкция гастроэнтероанастомоза</v>
          </cell>
        </row>
        <row r="4885">
          <cell r="B4885" t="str">
            <v>Лапароскопический гастроэнтероанастомоз</v>
          </cell>
        </row>
        <row r="4886">
          <cell r="B4886" t="str">
            <v>Эндоскопическая резекция слизистой пищевода</v>
          </cell>
        </row>
        <row r="4887">
          <cell r="B4887" t="str">
            <v>Аргоноплазменная абляция подслизистых опухолей (очагов метаплазии) пищевода</v>
          </cell>
        </row>
        <row r="4888">
          <cell r="B4888" t="str">
            <v>Эндоскопическая резекция слизистой желудка</v>
          </cell>
        </row>
        <row r="4889">
          <cell r="B4889" t="str">
            <v>Эндоскопическое удаление подслизистых образований желудка</v>
          </cell>
        </row>
        <row r="4890">
          <cell r="B4890" t="str">
            <v>Эндоскопическая хирургия при новообразованиях желудка</v>
          </cell>
        </row>
        <row r="4891">
          <cell r="B4891" t="str">
            <v>Резекция пищевода с одномоментной пластикой</v>
          </cell>
        </row>
        <row r="4892">
          <cell r="B4892" t="str">
            <v>Резекция пищевода с одномоментной пластикой видеоторакоскопическая</v>
          </cell>
        </row>
        <row r="4893">
          <cell r="B4893" t="str">
            <v>Эндоскопическая хирургия при новообразованиях пищевода</v>
          </cell>
        </row>
        <row r="4894">
          <cell r="B4894" t="str">
            <v>Эндоскопическое удаление полипов из пищевода</v>
          </cell>
        </row>
        <row r="4895">
          <cell r="B4895" t="str">
            <v>Эндоскопическое удаление подслизистых образований пищевода</v>
          </cell>
        </row>
        <row r="4896">
          <cell r="B4896" t="str">
            <v>Эндоскопическое удаление инородных тел пищевода</v>
          </cell>
        </row>
        <row r="4897">
          <cell r="B4897" t="str">
            <v>Эндоскопическое протезирование пищевода</v>
          </cell>
        </row>
        <row r="4898">
          <cell r="B4898" t="str">
            <v>Эндоскопическая эзофагодивертикулостомия</v>
          </cell>
        </row>
        <row r="4899">
          <cell r="B4899" t="str">
            <v>Эзофагоэнтероанастомоз</v>
          </cell>
        </row>
        <row r="4900">
          <cell r="B4900" t="str">
            <v>Эндопротезирование пищевода</v>
          </cell>
        </row>
        <row r="4901">
          <cell r="B4901" t="str">
            <v>Эзофагогастрофундопликация</v>
          </cell>
        </row>
        <row r="4902">
          <cell r="B4902" t="str">
            <v>Эзофагостомия</v>
          </cell>
        </row>
        <row r="4903">
          <cell r="B4903" t="str">
            <v>Рассечение рубцовой стриктуры пищевода</v>
          </cell>
        </row>
        <row r="4904">
          <cell r="B4904" t="str">
            <v>Лапароскопическая хирургия пищевода</v>
          </cell>
        </row>
        <row r="4905">
          <cell r="B4905" t="str">
            <v>Лапароскопическая эзофагокардиомиотомия</v>
          </cell>
        </row>
        <row r="4906">
          <cell r="B4906" t="str">
            <v>Лапароскопическая диафрагмокрурорафия</v>
          </cell>
        </row>
        <row r="4907">
          <cell r="B4907" t="str">
            <v>Лапароскопическая резекция пищевода</v>
          </cell>
        </row>
        <row r="4908">
          <cell r="B4908" t="str">
            <v>Эндоскопическая имплантация баллона в желудок</v>
          </cell>
        </row>
        <row r="4909">
          <cell r="B4909" t="str">
            <v>Эндоскопическое извлечение баллона из желудка</v>
          </cell>
        </row>
        <row r="4910">
          <cell r="B4910" t="str">
            <v>Эндоскопическое удаление инородных тел из желудка</v>
          </cell>
        </row>
        <row r="4911">
          <cell r="B4911" t="str">
            <v>Лапароскопическое трансгастральное удаление опухолей желудка</v>
          </cell>
        </row>
        <row r="4912">
          <cell r="B4912" t="str">
            <v>Видеоторакоскопическая лимфодиссекция при раке пищевода</v>
          </cell>
        </row>
        <row r="4913">
          <cell r="B4913" t="str">
            <v>Эндоскопическое электрохирургическое удаление новообразования пищевода</v>
          </cell>
        </row>
        <row r="4914">
          <cell r="B4914" t="str">
            <v>Эндоскопическое электрохирургическое удаление новообразования желудка</v>
          </cell>
        </row>
        <row r="4915">
          <cell r="B4915" t="str">
            <v>Закрытие гастростомы</v>
          </cell>
        </row>
        <row r="4916">
          <cell r="B4916" t="str">
            <v>Удаление эндопротеза пищевода</v>
          </cell>
        </row>
        <row r="4917">
          <cell r="B4917" t="str">
            <v>Ушивание разрыва пищевода</v>
          </cell>
        </row>
        <row r="4918">
          <cell r="B4918" t="str">
            <v>Наложение гастродуоденоанастомоза</v>
          </cell>
        </row>
        <row r="4919">
          <cell r="B4919" t="str">
            <v>Установка внутрижелудочного баллона</v>
          </cell>
        </row>
        <row r="4920">
          <cell r="B4920" t="str">
            <v>Удаление внутрижелудочного баллона</v>
          </cell>
        </row>
        <row r="4921">
          <cell r="B4921" t="str">
            <v>Эндоскопическое лигирование варикозных расширений пищевода</v>
          </cell>
        </row>
        <row r="4922">
          <cell r="B4922" t="str">
            <v>Наложение дуоденодуоденоанастомоза</v>
          </cell>
        </row>
        <row r="4923">
          <cell r="B4923" t="str">
            <v>Ушивание раны желудка при проникающем ранении или разрыве</v>
          </cell>
        </row>
        <row r="4924">
          <cell r="B4924" t="str">
            <v>Баллонная дилатация стеноза пищевода</v>
          </cell>
        </row>
        <row r="4925">
          <cell r="B4925" t="str">
            <v>Рассечение рубцовых стриктур желудка</v>
          </cell>
        </row>
        <row r="4926">
          <cell r="B4926" t="str">
            <v>Гастрошунтирование</v>
          </cell>
        </row>
        <row r="4927">
          <cell r="B4927" t="str">
            <v>Гастрошунтирование лапароскопическое</v>
          </cell>
        </row>
        <row r="4928">
          <cell r="B4928" t="str">
            <v>Билиопанкреатическое шунтирование</v>
          </cell>
        </row>
        <row r="4929">
          <cell r="B4929" t="str">
            <v>Билиопанкреатическое шунтирование лапароскопическое</v>
          </cell>
        </row>
        <row r="4930">
          <cell r="B4930" t="str">
            <v>Гастропликация лапароскопическая</v>
          </cell>
        </row>
        <row r="4931">
          <cell r="B4931" t="str">
            <v>Бандажирование желудка лапароскопическое</v>
          </cell>
        </row>
        <row r="4932">
          <cell r="B4932" t="str">
            <v>Иссечение дивертикула тонкой кишки</v>
          </cell>
        </row>
        <row r="4933">
          <cell r="B4933" t="str">
            <v>Сегментарное иссечение поврежденной тонкой кишки</v>
          </cell>
        </row>
        <row r="4934">
          <cell r="B4934" t="str">
            <v>Резекция тонкой кишки для интерпозиции</v>
          </cell>
        </row>
        <row r="4935">
          <cell r="B4935" t="str">
            <v>Роботассистированная резекция тонкой кишки</v>
          </cell>
        </row>
        <row r="4936">
          <cell r="B4936" t="str">
            <v>Илеоэктомия</v>
          </cell>
        </row>
        <row r="4937">
          <cell r="B4937" t="str">
            <v>Еюнэктомия</v>
          </cell>
        </row>
        <row r="4938">
          <cell r="B4938" t="str">
            <v>Наложение анастомоза тонкой кишки в толстую кишку</v>
          </cell>
        </row>
        <row r="4939">
          <cell r="B4939" t="str">
            <v>Илеостомия</v>
          </cell>
        </row>
        <row r="4940">
          <cell r="B4940" t="str">
            <v>Илеостомия превентивная</v>
          </cell>
        </row>
        <row r="4941">
          <cell r="B4941" t="str">
            <v>Еюностомия</v>
          </cell>
        </row>
        <row r="4942">
          <cell r="B4942" t="str">
            <v>Освобождение кишки, внедренной в другую (инвагинации)</v>
          </cell>
        </row>
        <row r="4943">
          <cell r="B4943" t="str">
            <v>Дезинвагинация с резекцией кишки</v>
          </cell>
        </row>
        <row r="4944">
          <cell r="B4944" t="str">
            <v>Оперативное удаление инородного тела тонкой кишки</v>
          </cell>
        </row>
        <row r="4945">
          <cell r="B4945" t="str">
            <v>Энтероэнтеростомия</v>
          </cell>
        </row>
        <row r="4946">
          <cell r="B4946" t="str">
            <v>Наложение энтеро-энтероанастомоза</v>
          </cell>
        </row>
        <row r="4947">
          <cell r="B4947" t="str">
            <v>Ушивание дефекта тонкой кишки</v>
          </cell>
        </row>
        <row r="4948">
          <cell r="B4948" t="str">
            <v>Разобщение тонкокишечных свищей</v>
          </cell>
        </row>
        <row r="4949">
          <cell r="B4949" t="str">
            <v>Эндоскопическое электрохирургическое удаление новообразования тонкой кишки</v>
          </cell>
        </row>
        <row r="4950">
          <cell r="B4950" t="str">
            <v>Закрытие илеостомы</v>
          </cell>
        </row>
        <row r="4951">
          <cell r="B4951" t="str">
            <v>Внутрибрюшное закрытие илеостомы с формированием илео- илеоанастомоза</v>
          </cell>
        </row>
        <row r="4952">
          <cell r="B4952" t="str">
            <v>Формирование обходного анастомоза тонкой кишки</v>
          </cell>
        </row>
        <row r="4953">
          <cell r="B4953" t="str">
            <v>Эндоскопическая резекция слизистой тонкой кишки</v>
          </cell>
        </row>
        <row r="4954">
          <cell r="B4954" t="str">
            <v>Энтеростомия</v>
          </cell>
        </row>
        <row r="4955">
          <cell r="B4955" t="str">
            <v>Удаление полипа тонкой кишки эндоскопическое</v>
          </cell>
        </row>
        <row r="4956">
          <cell r="B4956" t="str">
            <v>Баллонная дилатация стеноза тонкой кишки</v>
          </cell>
        </row>
        <row r="4957">
          <cell r="B4957" t="str">
            <v>Рассечение рубцовых стриктур тонкой кишки</v>
          </cell>
        </row>
        <row r="4958">
          <cell r="B4958" t="str">
            <v>Удаление инородных тел из тонкой кишки эндоскопическое</v>
          </cell>
        </row>
        <row r="4959">
          <cell r="B4959" t="str">
            <v>Удаление дивертикула толстой кишки</v>
          </cell>
        </row>
        <row r="4960">
          <cell r="B4960" t="str">
            <v>Иссечение толстой кишки, частичное</v>
          </cell>
        </row>
        <row r="4961">
          <cell r="B4961" t="str">
            <v>Иссечение толстой кишки с анастомозом "конец в конец"</v>
          </cell>
        </row>
        <row r="4962">
          <cell r="B4962" t="str">
            <v>Тотальная колэктомия</v>
          </cell>
        </row>
        <row r="4963">
          <cell r="B4963" t="str">
            <v>Субтотальная колэктомия</v>
          </cell>
        </row>
        <row r="4964">
          <cell r="B4964" t="str">
            <v>Наложение анастомоза толстой кишки в тонкую кишку</v>
          </cell>
        </row>
        <row r="4965">
          <cell r="B4965" t="str">
            <v>Резекция и формирование стомы</v>
          </cell>
        </row>
        <row r="4966">
          <cell r="B4966" t="str">
            <v>Колостомия</v>
          </cell>
        </row>
        <row r="4967">
          <cell r="B4967" t="str">
            <v>Колостомия превентивная</v>
          </cell>
        </row>
        <row r="4968">
          <cell r="B4968" t="str">
            <v>Цекостомия</v>
          </cell>
        </row>
        <row r="4969">
          <cell r="B4969" t="str">
            <v>Аппендэктомия</v>
          </cell>
        </row>
        <row r="4970">
          <cell r="B4970" t="str">
            <v>Аппендэктомия с использованием видеоэндоскопических технологий</v>
          </cell>
        </row>
        <row r="4971">
          <cell r="B4971" t="str">
            <v>Дренаж аппендикулярного абсцесса</v>
          </cell>
        </row>
        <row r="4972">
          <cell r="B4972" t="str">
            <v>Оперативное удаление инородного тела толстой кишки</v>
          </cell>
        </row>
        <row r="4973">
          <cell r="B4973" t="str">
            <v>Формирование обходного анастомоза толстой кишки</v>
          </cell>
        </row>
        <row r="4974">
          <cell r="B4974" t="str">
            <v>Закрытие колостомы</v>
          </cell>
        </row>
        <row r="4975">
          <cell r="B4975" t="str">
            <v>Внебрюшинное закрытие колостомы</v>
          </cell>
        </row>
        <row r="4976">
          <cell r="B4976" t="str">
            <v>Чрезбрюшинное закрытие колостомы</v>
          </cell>
        </row>
        <row r="4977">
          <cell r="B4977" t="str">
            <v>Проктопластика брюшнопромежностная</v>
          </cell>
        </row>
        <row r="4978">
          <cell r="B4978" t="str">
            <v>Гемиколэктомия левосторонняя</v>
          </cell>
        </row>
        <row r="4979">
          <cell r="B4979" t="str">
            <v>Гемиколэктомия левосторонняя с формированием колостомы</v>
          </cell>
        </row>
        <row r="4980">
          <cell r="B4980" t="str">
            <v>Гемиколэктомия левосторонняя с использованием видеоэндоскопических технологий</v>
          </cell>
        </row>
        <row r="4981">
          <cell r="B4981" t="str">
            <v>Гемиколэктомия левосторонняя роботассистированная</v>
          </cell>
        </row>
        <row r="4982">
          <cell r="B4982" t="str">
            <v>Комбинированная гемиколэктомия левосторонняя с резекцией соседних органов</v>
          </cell>
        </row>
        <row r="4983">
          <cell r="B4983" t="str">
            <v>Гемиколэктомия правосторонняя</v>
          </cell>
        </row>
        <row r="4984">
          <cell r="B4984" t="str">
            <v>Гемиколэктомия правосторонняя с использованием видеоэндоскопических технологий</v>
          </cell>
        </row>
        <row r="4985">
          <cell r="B4985" t="str">
            <v>Гемиколэктомия правосторонняя роботассистированная</v>
          </cell>
        </row>
        <row r="4986">
          <cell r="B4986" t="str">
            <v>Комбинированная гемиколэктомия правосторонняя с резекцией соседних органов</v>
          </cell>
        </row>
        <row r="4987">
          <cell r="B4987" t="str">
            <v>Резекция поперечно-ободочной кишки</v>
          </cell>
        </row>
        <row r="4988">
          <cell r="B4988" t="str">
            <v>Резекция поперечно-ободочной кишки с использованием видеоэндоскопических технологий</v>
          </cell>
        </row>
        <row r="4989">
          <cell r="B4989" t="str">
            <v>Комбинированная резекция ободочной кишки с резекцией соседних органов</v>
          </cell>
        </row>
        <row r="4990">
          <cell r="B4990" t="str">
            <v>Лапароскопическая резекция толстой кишки</v>
          </cell>
        </row>
        <row r="4991">
          <cell r="B4991" t="str">
            <v>Иссечение толстой кишки с анастомозом "конец в бок"</v>
          </cell>
        </row>
        <row r="4992">
          <cell r="B4992" t="str">
            <v>Удаление полипа толстой кишки</v>
          </cell>
        </row>
        <row r="4993">
          <cell r="B4993" t="str">
            <v>Удаление полипа толстой кишки эндоскопическое</v>
          </cell>
        </row>
        <row r="4994">
          <cell r="B4994" t="str">
            <v>Формирование тонкокишечного резервуара</v>
          </cell>
        </row>
        <row r="4995">
          <cell r="B4995" t="str">
            <v>Наложение реконструктивного толстокишечного анастомоза</v>
          </cell>
        </row>
        <row r="4996">
          <cell r="B4996" t="str">
            <v>Разобщение сращений при спаечной непроходимости</v>
          </cell>
        </row>
        <row r="4997">
          <cell r="B4997" t="str">
            <v>Разобщение сращений при спаечной непроходимости с использованием видеоэндоскопических технологий</v>
          </cell>
        </row>
        <row r="4998">
          <cell r="B4998" t="str">
            <v>Ушивание перфоративного отверстия или дефекта толстой кишки</v>
          </cell>
        </row>
        <row r="4999">
          <cell r="B4999" t="str">
            <v>Закрытие толстокишечных свищей</v>
          </cell>
        </row>
        <row r="5000">
          <cell r="B5000" t="str">
            <v>Эндоскопическое удаление ворсинчатых опухолей толстой кишки</v>
          </cell>
        </row>
        <row r="5001">
          <cell r="B5001" t="str">
            <v>Лапароскопическое удаление новообразования толстой кишки</v>
          </cell>
        </row>
        <row r="5002">
          <cell r="B5002" t="str">
            <v>Эндоскопическое электрохирургическое удаление новообразования толстой кишки</v>
          </cell>
        </row>
        <row r="5003">
          <cell r="B5003" t="str">
            <v>Удаление жирового придатка толстой кишки</v>
          </cell>
        </row>
        <row r="5004">
          <cell r="B5004" t="str">
            <v>Удаление жирового придатка толстой кишки лапароскопическое</v>
          </cell>
        </row>
        <row r="5005">
          <cell r="B5005" t="str">
            <v>Резекция илеоцекального угла</v>
          </cell>
        </row>
        <row r="5006">
          <cell r="B5006" t="str">
            <v>Колэктомия</v>
          </cell>
        </row>
        <row r="5007">
          <cell r="B5007" t="str">
            <v>Колэктомия с резекцией прямой кишки, мукозэктомией прямой кишки, с формированием J-образного тонкокишечного резервуара, низкого илеоректального аппаратного анастомоза</v>
          </cell>
        </row>
        <row r="5008">
          <cell r="B5008" t="str">
            <v>Лапароскопически-ассистированная, колэктомия с резекцией прямой кишки, мукозэктомией прямой кишки, с формированием J-образного тонкокишечного резервуара, низкого илеоректального аппаратного анастомоза</v>
          </cell>
        </row>
        <row r="5009">
          <cell r="B5009" t="str">
            <v>Колэктомия с резекцией прямой кишки, мукозэктомией прямой кишки, с формированием S-образного тонкокишечного резервуара, низкого илеоректального аппаратного анастомоза</v>
          </cell>
        </row>
        <row r="5010">
          <cell r="B5010" t="str">
            <v>Лапароскопически-ассистированная, колэктомия с резекцией прямой кишки, мукозэктомией прямой кишки, с формированием S-образного тонкокишечного резервуара, низкого илеоректального аппаратного анастомоза</v>
          </cell>
        </row>
        <row r="5011">
          <cell r="B5011" t="str">
            <v>Лапароскопически-ассистированная, колэктомия с брюшно-анальной резекцией прямой кишки</v>
          </cell>
        </row>
        <row r="5012">
          <cell r="B5012" t="str">
            <v>Лапароскопическая колэктомия с брюшно-анальной резекцией прямой кишки</v>
          </cell>
        </row>
        <row r="5013">
          <cell r="B5013" t="str">
            <v>Колэктомия с брюшно-анальной резекцией прямой кишки</v>
          </cell>
        </row>
        <row r="5014">
          <cell r="B5014" t="str">
            <v>Лапароскопически-ассистированная колэктомия с экстирпацией прямой кишки</v>
          </cell>
        </row>
        <row r="5015">
          <cell r="B5015" t="str">
            <v>Лапароскопическая колэктомия с экстирпацией прямой кишки</v>
          </cell>
        </row>
        <row r="5016">
          <cell r="B5016" t="str">
            <v>Колэктомия с экстирпацией прямой кишки</v>
          </cell>
        </row>
        <row r="5017">
          <cell r="B5017" t="str">
            <v>Лапароскопически-ассистированная колэктомия с формированием илеоректального анастомоза</v>
          </cell>
        </row>
        <row r="5018">
          <cell r="B5018" t="str">
            <v>Лапароскопическая колэктомия с формированием илеоректального анастомоза</v>
          </cell>
        </row>
        <row r="5019">
          <cell r="B5019" t="str">
            <v>Колэктомия с формированием илеоректального анастомоза</v>
          </cell>
        </row>
        <row r="5020">
          <cell r="B5020" t="str">
            <v>Лапароскопически-ассистированная субтотальная резекция ободочной кишки с формированием асцендоректального анастомоза</v>
          </cell>
        </row>
        <row r="5021">
          <cell r="B5021" t="str">
            <v>Лапароскопическая субтотальная резекция ободочной кишки с формированием асцендоректального анастомоза</v>
          </cell>
        </row>
        <row r="5022">
          <cell r="B5022" t="str">
            <v>Субтотальная резекция ободочной кишки с формированием асцендоректального анастомоза</v>
          </cell>
        </row>
        <row r="5023">
          <cell r="B5023" t="str">
            <v>Лапароскопически-ассистированная субтотальная резекция ободочной кишки с брюшно-анальной резекцией прямой кишки и низведением правых отделов ободочной кишки в анальный канал</v>
          </cell>
        </row>
        <row r="5024">
          <cell r="B5024" t="str">
            <v>Лапароскопическая субтотальная резекция ободочной кишки с брюшно-анальной резекцией прямой кишки и низведением правых отделов ободочной кишки в анальный канал</v>
          </cell>
        </row>
        <row r="5025">
          <cell r="B5025" t="str">
            <v>Открытая субтотальная резекция ободочной кишки с брюшно-анальной резекцией прямой кишки и низведением правых отделов ободочной кишки в анальный канал</v>
          </cell>
        </row>
        <row r="5026">
          <cell r="B5026" t="str">
            <v>Баллонная дилатация стенозов толстой кишки</v>
          </cell>
        </row>
        <row r="5027">
          <cell r="B5027" t="str">
            <v>Удаление инородных тел из толстой кишки эндоскопическое</v>
          </cell>
        </row>
        <row r="5028">
          <cell r="B5028" t="str">
            <v>Бужирование толстой кишки</v>
          </cell>
        </row>
        <row r="5029">
          <cell r="B5029" t="str">
            <v>Рассечение рубцовых стриктур толстой кишки</v>
          </cell>
        </row>
        <row r="5030">
          <cell r="B5030" t="str">
            <v>Удаление инородного тела прямой кишки с помощью разреза</v>
          </cell>
        </row>
        <row r="5031">
          <cell r="B5031" t="str">
            <v>Прижигание слизистой прямой кишки</v>
          </cell>
        </row>
        <row r="5032">
          <cell r="B5032" t="str">
            <v>Иссечение ректальной слизистой оболочки</v>
          </cell>
        </row>
        <row r="5033">
          <cell r="B5033" t="str">
            <v>Иссечение анальной трещины</v>
          </cell>
        </row>
        <row r="5034">
          <cell r="B5034" t="str">
            <v>Проктосигмоидэктомия</v>
          </cell>
        </row>
        <row r="5035">
          <cell r="B5035" t="str">
            <v>Восстановление прямой кишки</v>
          </cell>
        </row>
        <row r="5036">
          <cell r="B5036" t="str">
            <v>Восстановление прямой кишки. Промежностная проктопластика</v>
          </cell>
        </row>
        <row r="5037">
          <cell r="B5037" t="str">
            <v>Восстановление прямой кишки. Брюшно-промежностная проктопластика</v>
          </cell>
        </row>
        <row r="5038">
          <cell r="B5038" t="str">
            <v>Закрытие внутреннего свища прямой кишки</v>
          </cell>
        </row>
        <row r="5039">
          <cell r="B5039" t="str">
            <v>Иссечение ректовагинального свища трансперинеальным доступом с раздельным ушиванием дефектов прямой кишки и влагалища, передняя леваторопластика</v>
          </cell>
        </row>
        <row r="5040">
          <cell r="B5040" t="str">
            <v>Иссечение ректовагинального свища с ушиванием дефекта влагалища, низведение полнослойного лоскута прямой кишки</v>
          </cell>
        </row>
        <row r="5041">
          <cell r="B5041" t="str">
            <v>Иссечение ректовагинального свища брюшно-промежностным доступом с раздельным ушиванием дефектов прямой кишки и влагалища</v>
          </cell>
        </row>
        <row r="5042">
          <cell r="B5042" t="str">
            <v>Закрытие проктостомы</v>
          </cell>
        </row>
        <row r="5043">
          <cell r="B5043" t="str">
            <v>Разрез или иссечение приректальной ткани</v>
          </cell>
        </row>
        <row r="5044">
          <cell r="B5044" t="str">
            <v>Дренаж тазопрямокишечной ткани</v>
          </cell>
        </row>
        <row r="5045">
          <cell r="B5045" t="str">
            <v>Иссечение наружного свища прямой кишки</v>
          </cell>
        </row>
        <row r="5046">
          <cell r="B5046" t="str">
            <v>Разрез или иссечение перианальной ткани</v>
          </cell>
        </row>
        <row r="5047">
          <cell r="B5047" t="str">
            <v>Дренирование абсцесса прямой кишки</v>
          </cell>
        </row>
        <row r="5048">
          <cell r="B5048" t="str">
            <v>Удаление геморроидальных узлов</v>
          </cell>
        </row>
        <row r="5049">
          <cell r="B5049" t="str">
            <v>Склеротерапия геморроидальных узлов</v>
          </cell>
        </row>
        <row r="5050">
          <cell r="B5050" t="str">
            <v>Лигирование геморроидальных узлов</v>
          </cell>
        </row>
        <row r="5051">
          <cell r="B5051" t="str">
            <v>Дезартеризация геморроидальных узлов</v>
          </cell>
        </row>
        <row r="5052">
          <cell r="B5052" t="str">
            <v>Дезартеризация геморроидальных узлов под контролем ультразвуковой допплерографией, с мукопексией и лифтингом</v>
          </cell>
        </row>
        <row r="5053">
          <cell r="B5053" t="str">
            <v>Разделение анального сфинктера</v>
          </cell>
        </row>
        <row r="5054">
          <cell r="B5054" t="str">
            <v>Сфинктеропластика</v>
          </cell>
        </row>
        <row r="5055">
          <cell r="B5055" t="str">
            <v>Эвакуация тромбированных геморроидальных узлов</v>
          </cell>
        </row>
        <row r="5056">
          <cell r="B5056" t="str">
            <v>Удаление полипа анального канала и прямой кишки</v>
          </cell>
        </row>
        <row r="5057">
          <cell r="B5057" t="str">
            <v>Удаление инородного тела прямой кишки без разреза</v>
          </cell>
        </row>
        <row r="5058">
          <cell r="B5058" t="str">
            <v>Резекция сигмовидной кишки</v>
          </cell>
        </row>
        <row r="5059">
          <cell r="B5059" t="str">
            <v>Резекция сигмовидной кишки с использованием видеоэндоскопических технологий</v>
          </cell>
        </row>
        <row r="5060">
          <cell r="B5060" t="str">
            <v>Резекция сигмовидной кишки роботассистированная</v>
          </cell>
        </row>
        <row r="5061">
          <cell r="B5061" t="str">
            <v>Обструктивная резекция сигмовидной кишки</v>
          </cell>
        </row>
        <row r="5062">
          <cell r="B5062" t="str">
            <v>Обструктивная резекция сигмовидной кишки с использованием видеоэндоскопических технологий</v>
          </cell>
        </row>
        <row r="5063">
          <cell r="B5063" t="str">
            <v>Нервосберегающая лапароскопически-ассистированная резекция сигмовидной кишки</v>
          </cell>
        </row>
        <row r="5064">
          <cell r="B5064" t="str">
            <v>Комбинированная резекция сигмовидной кишки с резекцией соседних органов</v>
          </cell>
        </row>
        <row r="5065">
          <cell r="B5065" t="str">
            <v>Резекция сигмовидной ободочной кишки внутрибрюшная с анастомозом конец-в-конец</v>
          </cell>
        </row>
        <row r="5066">
          <cell r="B5066" t="str">
            <v>Экстирпация прямой кишки</v>
          </cell>
        </row>
        <row r="5067">
          <cell r="B5067" t="str">
            <v>Экстирпация прямой кишки с реконструкцией анального сфинктера</v>
          </cell>
        </row>
        <row r="5068">
          <cell r="B5068" t="str">
            <v>Экстирпация прямой кишки с использованием видеоэндоскопических технологий</v>
          </cell>
        </row>
        <row r="5069">
          <cell r="B5069" t="str">
            <v>Расширенная комбинированная брюшно-промежностная экстирпация прямой кишки</v>
          </cell>
        </row>
        <row r="5070">
          <cell r="B5070" t="str">
            <v>Резекция прямой кишки</v>
          </cell>
        </row>
        <row r="5071">
          <cell r="B5071" t="str">
            <v>Брюшно-анальная резекция прямой кишки с ликвидацией ректовагинального свища, ушиванием дефекта влагалища</v>
          </cell>
        </row>
        <row r="5072">
          <cell r="B5072" t="str">
            <v>Резекция прямой кишки передняя с использованием видеоэндоскопических технологий</v>
          </cell>
        </row>
        <row r="5073">
          <cell r="B5073" t="str">
            <v>Резекция прямой кишки передняя с реконструкцией ампулы прямой кишки</v>
          </cell>
        </row>
        <row r="5074">
          <cell r="B5074" t="str">
            <v>Резекция прямой кишки передняя низкая</v>
          </cell>
        </row>
        <row r="5075">
          <cell r="B5075" t="str">
            <v>Резекция прямой кишки передняя низкая с реконструкцией ампулы прямой кишки</v>
          </cell>
        </row>
        <row r="5076">
          <cell r="B5076" t="str">
            <v>Резекция прямой кишки брюшно-анальная с низведением сигмовидной кишки</v>
          </cell>
        </row>
        <row r="5077">
          <cell r="B5077" t="str">
            <v>Резекция прямой кишки брюшно-анальная с резекцией внутреннего сфинктера</v>
          </cell>
        </row>
        <row r="5078">
          <cell r="B5078" t="str">
            <v>Резекция прямой кишки интерсфинктерная</v>
          </cell>
        </row>
        <row r="5079">
          <cell r="B5079" t="str">
            <v>Передняя резекция прямой кишки</v>
          </cell>
        </row>
        <row r="5080">
          <cell r="B5080" t="str">
            <v>Нервосберегающая внутрибрюшная резекция прямой кишки с прецизионным выделением и сохранением элементов вегетативной нервной системы таза</v>
          </cell>
        </row>
        <row r="5081">
          <cell r="B5081" t="str">
            <v>Нервосберегающая лапароскопически-ассистированная резекция прямой кишки</v>
          </cell>
        </row>
        <row r="5082">
          <cell r="B5082" t="str">
            <v>Резекция прямой кишки роботассистированная</v>
          </cell>
        </row>
        <row r="5083">
          <cell r="B5083" t="str">
            <v>Комбинированная резекция прямой кишки с резекцией соседних органов</v>
          </cell>
        </row>
        <row r="5084">
          <cell r="B5084" t="str">
            <v>Трансанальная слизисто-подслизистая резекция нижнеампулярного отдела прямой кишки</v>
          </cell>
        </row>
        <row r="5085">
          <cell r="B5085" t="str">
            <v>Ушивание повреждения прямой кишки</v>
          </cell>
        </row>
        <row r="5086">
          <cell r="B5086" t="str">
            <v>Ректопексия</v>
          </cell>
        </row>
        <row r="5087">
          <cell r="B5087" t="str">
            <v>Ректопексия с использованием видеоэндоскопических технологий</v>
          </cell>
        </row>
        <row r="5088">
          <cell r="B5088" t="str">
            <v>Иссечение эпителиального копчикового хода</v>
          </cell>
        </row>
        <row r="5089">
          <cell r="B5089" t="str">
            <v>Микрохирургия при новообразованиях прямой кишки эндоскопическая</v>
          </cell>
        </row>
        <row r="5090">
          <cell r="B5090" t="str">
            <v>Реконструкция при новообразованиях прямой кишки</v>
          </cell>
        </row>
        <row r="5091">
          <cell r="B5091" t="str">
            <v>Реконструкция при новообразованиях прямой кишки эндоскопическая</v>
          </cell>
        </row>
        <row r="5092">
          <cell r="B5092" t="str">
            <v>Мезоректумэктомия</v>
          </cell>
        </row>
        <row r="5093">
          <cell r="B5093" t="str">
            <v>Реконструкция пищеводно-кишечного анастомоза при рубцовых деформациях, не подлежащих эндоскопическому лечению</v>
          </cell>
        </row>
        <row r="5094">
          <cell r="B5094" t="str">
            <v>Реконструкция пищеводно-желудочного анастомоза при тяжелых рефлюкс-эзофагитах</v>
          </cell>
        </row>
        <row r="5095">
          <cell r="B5095" t="str">
            <v>Эндоскопическое электрохирургическое удаление новообразования ректосигмоидного соединения</v>
          </cell>
        </row>
        <row r="5096">
          <cell r="B5096" t="str">
            <v>Эндоскопическое электрохирургическое удаление новообразования прямой кишки</v>
          </cell>
        </row>
        <row r="5097">
          <cell r="B5097" t="str">
            <v>Эндоскопическое электрохирургическое удаление новообразования заднего прохода (ануса) и анального канала</v>
          </cell>
        </row>
        <row r="5098">
          <cell r="B5098" t="str">
            <v>Иссечение новообразований перианальной области и анального канала</v>
          </cell>
        </row>
        <row r="5099">
          <cell r="B5099" t="str">
            <v>Вскрытие острого гнойного парапроктита</v>
          </cell>
        </row>
        <row r="5100">
          <cell r="B5100" t="str">
            <v>Иссечение подкожно-подслизистого свища прямой кишки</v>
          </cell>
        </row>
        <row r="5101">
          <cell r="B5101" t="str">
            <v>Иссечение транссфинктерного свища прямой кишки</v>
          </cell>
        </row>
        <row r="5102">
          <cell r="B5102" t="str">
            <v>Иссечение экстрасфинктерного свища прямой кишки</v>
          </cell>
        </row>
        <row r="5103">
          <cell r="B5103" t="str">
            <v>Удаление кисты параректальной клетчатки</v>
          </cell>
        </row>
        <row r="5104">
          <cell r="B5104" t="str">
            <v>Удаление новообразования параректальной клетчатки</v>
          </cell>
        </row>
        <row r="5105">
          <cell r="B5105" t="str">
            <v>Бужирование анального отверстия</v>
          </cell>
        </row>
        <row r="5106">
          <cell r="B5106" t="str">
            <v>Иссечение геморроидальных бахромок</v>
          </cell>
        </row>
        <row r="5107">
          <cell r="B5107" t="str">
            <v>Аносфинктеролеваторопластика</v>
          </cell>
        </row>
        <row r="5108">
          <cell r="B5108" t="str">
            <v>Аносфинктеропластика</v>
          </cell>
        </row>
        <row r="5109">
          <cell r="B5109" t="str">
            <v>Тромбэктомия геморроидальных узлов</v>
          </cell>
        </row>
        <row r="5110">
          <cell r="B5110" t="str">
            <v>Пневмодивульсия</v>
          </cell>
        </row>
        <row r="5111">
          <cell r="B5111" t="str">
            <v>Иссечение гипертрофированных анальных сосочков</v>
          </cell>
        </row>
        <row r="5112">
          <cell r="B5112" t="str">
            <v>Иссечение пресакральной кисты</v>
          </cell>
        </row>
        <row r="5113">
          <cell r="B5113" t="str">
            <v>Иссечение пресакральной кисты с резекцией копчика</v>
          </cell>
        </row>
        <row r="5114">
          <cell r="B5114" t="str">
            <v>Иссечение ректоцеле с пластикой ректовагинальной перегородки аллотрансплантатом</v>
          </cell>
        </row>
        <row r="5115">
          <cell r="B5115" t="str">
            <v>Сакральная проктопластика</v>
          </cell>
        </row>
        <row r="5116">
          <cell r="B5116" t="str">
            <v>Анопластика</v>
          </cell>
        </row>
        <row r="5117">
          <cell r="B5117" t="str">
            <v>Удаление кисты яичника</v>
          </cell>
        </row>
        <row r="5118">
          <cell r="B5118" t="str">
            <v>Удаление кисты яичника с использованием видеоэндоскопических технологий</v>
          </cell>
        </row>
        <row r="5119">
          <cell r="B5119" t="str">
            <v>Оофорэктомия лапаротомическая</v>
          </cell>
        </row>
        <row r="5120">
          <cell r="B5120" t="str">
            <v>Оофорэктомия с использованием видеоэндоскопических технологий</v>
          </cell>
        </row>
        <row r="5121">
          <cell r="B5121" t="str">
            <v>Удаление дисгенетичных гонад</v>
          </cell>
        </row>
        <row r="5122">
          <cell r="B5122" t="str">
            <v>Удаление гонадальных тяжей</v>
          </cell>
        </row>
        <row r="5123">
          <cell r="B5123" t="str">
            <v>Сальпинго-оофорэктомия лапаротомическая</v>
          </cell>
        </row>
        <row r="5124">
          <cell r="B5124" t="str">
            <v>Сальпинго-оофорэктомия с использованием видеоэндоскопических технологий</v>
          </cell>
        </row>
        <row r="5125">
          <cell r="B5125" t="str">
            <v>Сальпинго-оофорэктомия односторонняя с резекцией контрлатерального яичника и субтотальная резекция большого сальника лапаротомическая</v>
          </cell>
        </row>
        <row r="5126">
          <cell r="B5126" t="str">
            <v>Сальпинго-оофорэктомия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v>
          </cell>
        </row>
        <row r="5127">
          <cell r="B5127" t="str">
            <v>Лапароскопическая транспозиция яичников</v>
          </cell>
        </row>
        <row r="5128">
          <cell r="B5128" t="str">
            <v>Резекция сальника с использованием видеоэндоскопических технологий</v>
          </cell>
        </row>
        <row r="5129">
          <cell r="B5129" t="str">
            <v>Резекция контралатерального яичника, большого сальника с использованием видеоэндоскопических технологий</v>
          </cell>
        </row>
        <row r="5130">
          <cell r="B5130" t="str">
            <v>Резекция контралатерального яичника, большого сальника лапаротомическая</v>
          </cell>
        </row>
        <row r="5131">
          <cell r="B5131" t="str">
            <v>Сальпингэктомия лапаротомическая</v>
          </cell>
        </row>
        <row r="5132">
          <cell r="B5132" t="str">
            <v>Сальпингэктомия с использованием видеоэндоскопических технологий</v>
          </cell>
        </row>
        <row r="5133">
          <cell r="B5133" t="str">
            <v>Кесарево сечение</v>
          </cell>
        </row>
        <row r="5134">
          <cell r="B5134" t="str">
            <v>Расширение шеечного канала</v>
          </cell>
        </row>
        <row r="5135">
          <cell r="B5135" t="str">
            <v>Резекция шейки матки</v>
          </cell>
        </row>
        <row r="5136">
          <cell r="B5136" t="str">
            <v>Пластика шейки матки</v>
          </cell>
        </row>
        <row r="5137">
          <cell r="B5137" t="str">
            <v>Разделение внутриматочных сращений</v>
          </cell>
        </row>
        <row r="5138">
          <cell r="B5138" t="str">
            <v>Абляция эндометрия</v>
          </cell>
        </row>
        <row r="5139">
          <cell r="B5139" t="str">
            <v>Субтотальная гистерэктомия (ампутация матки) лапаротомическая</v>
          </cell>
        </row>
        <row r="5140">
          <cell r="B5140" t="str">
            <v>Субтотальная гистерэктомия (ампутация матки) с использованием видеоэндоскопических технологий</v>
          </cell>
        </row>
        <row r="5141">
          <cell r="B5141" t="str">
            <v>Субтотальная гистерэктомия (ампутация матки) с придатками лапаротомическая</v>
          </cell>
        </row>
        <row r="5142">
          <cell r="B5142" t="str">
            <v>Субтотальная гистерэктомия (ампутация матки) с придатками с использованием видеоэндоскопических технологий</v>
          </cell>
        </row>
        <row r="5143">
          <cell r="B5143" t="str">
            <v>Тотальная гистерэктомия (экстирпация матки) лапаротомическая</v>
          </cell>
        </row>
        <row r="5144">
          <cell r="B5144" t="str">
            <v>Тотальная гистерэктомия (экстирпация матки) с использованием видеоэндоскопических технологий</v>
          </cell>
        </row>
        <row r="5145">
          <cell r="B5145" t="str">
            <v>Тотальная гистерэктомия (экстирпация матки) с придатками лапаротомическая</v>
          </cell>
        </row>
        <row r="5146">
          <cell r="B5146" t="str">
            <v>Тотальная гистерэктомия (экстирпация матки) с придатками лапароскопическая с использованием видеоэндоскопических технологий</v>
          </cell>
        </row>
        <row r="5147">
          <cell r="B5147" t="str">
            <v>Тотальная гистерэктомия (экстирпация матки) расширенная с использованием видеоэндоскопических технологий</v>
          </cell>
        </row>
        <row r="5148">
          <cell r="B5148" t="str">
            <v>Тотальная гистерэктомия (экстирпация матки) расширенная с транспозицией яичников с использованием видеоэндоскопических технологий</v>
          </cell>
        </row>
        <row r="5149">
          <cell r="B5149" t="str">
            <v>Тотальная гистерэктомия (экстирпация матки) расширенная с транспозицией яичников</v>
          </cell>
        </row>
        <row r="5150">
          <cell r="B5150" t="str">
            <v>Тотальная гистерэктомия (экстирпация матки) с придатками расширенная с использованием видеоэндоскопических технологий</v>
          </cell>
        </row>
        <row r="5151">
          <cell r="B5151" t="str">
            <v>Иссечение ретроцервикального эндометриоза</v>
          </cell>
        </row>
        <row r="5152">
          <cell r="B5152" t="str">
            <v>Резекция ректо-сигмоидного отдела кишки при гинекологической патологии</v>
          </cell>
        </row>
        <row r="5153">
          <cell r="B5153" t="str">
            <v>Резекция мочевого пузыря при гинекологической патологии</v>
          </cell>
        </row>
        <row r="5154">
          <cell r="B5154" t="str">
            <v>Резекция мочеточника при гинекологической патологии</v>
          </cell>
        </row>
        <row r="5155">
          <cell r="B5155" t="str">
            <v>Резекция большого сальника при гинекологической патологии</v>
          </cell>
        </row>
        <row r="5156">
          <cell r="B5156" t="str">
            <v>Роботассистированная аднексэктомия или резекция яичников, субтотальная резекция большого сальника</v>
          </cell>
        </row>
        <row r="5157">
          <cell r="B5157" t="str">
            <v>Влагалищная тотальная гистерэктомия (экстирпация матки) без придатков</v>
          </cell>
        </row>
        <row r="5158">
          <cell r="B5158" t="str">
            <v>Влагалищная тотальная гистерэктомия (экстирпация матки) расширенная роботассистированная</v>
          </cell>
        </row>
        <row r="5159">
          <cell r="B5159" t="str">
            <v>Влагалищная гистерэктомия без придатков с использованием видеоэндоскопических технологий</v>
          </cell>
        </row>
        <row r="5160">
          <cell r="B5160" t="str">
            <v>Расширенная гистерэктомия (экстирпация матки) с удалением верхней трети влагалища, придатков, околоматочной клетчатки и региональных лимфатических узлов лапаротомическая</v>
          </cell>
        </row>
        <row r="5161">
          <cell r="B5161" t="str">
            <v>Расширенная гистерэктомия (экстирпация матки) с удалением верхней трети влагалища, придатков, околоматочной клетчатки и региональных лимфатических узлов с использованием видеоэндоскопических технологий</v>
          </cell>
        </row>
        <row r="5162">
          <cell r="B5162" t="str">
            <v>Роботассистированная расширенная гистерэктомия (экстирпация матки) с придатками</v>
          </cell>
        </row>
        <row r="5163">
          <cell r="B5163" t="str">
            <v>Роботассистированная расширенная гистерэктомия (экстирпация матки) с транспозицией яичников</v>
          </cell>
        </row>
        <row r="5164">
          <cell r="B5164" t="str">
            <v>Роботассистированная транспозиция яичников</v>
          </cell>
        </row>
        <row r="5165">
          <cell r="B5165" t="str">
            <v>Влагалищная тотальная гистерэктомия (экстирпация матки) с придатками</v>
          </cell>
        </row>
        <row r="5166">
          <cell r="B5166" t="str">
            <v>Влагалищная тотальная гистерэктомия (экстирпация матки) с придатками роботассистированная</v>
          </cell>
        </row>
        <row r="5167">
          <cell r="B5167" t="str">
            <v>Влагалищная тотальная гистерэктомия (экстирпация матки) с маточными трубами роботассистированная</v>
          </cell>
        </row>
        <row r="5168">
          <cell r="B5168" t="str">
            <v>Влагалищная гистерэктомия с придатками с использованием видеоэндоскопических технологий</v>
          </cell>
        </row>
        <row r="5169">
          <cell r="B5169" t="str">
            <v>Восстановление тазового дна</v>
          </cell>
        </row>
        <row r="5170">
          <cell r="B5170" t="str">
            <v>Иссечение маточного опорного аппарата</v>
          </cell>
        </row>
        <row r="5171">
          <cell r="B5171" t="str">
            <v>Удаление параовариальной кисты лапаротомическое</v>
          </cell>
        </row>
        <row r="5172">
          <cell r="B5172" t="str">
            <v>Удаление параовариальной кисты с использованием видеоэндоскопических технологий</v>
          </cell>
        </row>
        <row r="5173">
          <cell r="B5173" t="str">
            <v>Иссечение гематомы женских половых органов</v>
          </cell>
        </row>
        <row r="5174">
          <cell r="B5174" t="str">
            <v>Восстановление маточного опорного аппарата</v>
          </cell>
        </row>
        <row r="5175">
          <cell r="B5175" t="str">
            <v>Восстановление маточного опорного аппарата с использованием видеоэндоскопических технологий</v>
          </cell>
        </row>
        <row r="5176">
          <cell r="B5176" t="str">
            <v>Дренирование абсцесса женских половых органов</v>
          </cell>
        </row>
        <row r="5177">
          <cell r="B5177" t="str">
            <v>Рассечение девственной плевы</v>
          </cell>
        </row>
        <row r="5178">
          <cell r="B5178" t="str">
            <v>Локальное иссечение влагалища</v>
          </cell>
        </row>
        <row r="5179">
          <cell r="B5179" t="str">
            <v>Восстановление влагалищной стенки</v>
          </cell>
        </row>
        <row r="5180">
          <cell r="B5180" t="str">
            <v>Реконструкция влагалища</v>
          </cell>
        </row>
        <row r="5181">
          <cell r="B5181" t="str">
            <v>Реконструкция влагалища сегментом кишки</v>
          </cell>
        </row>
        <row r="5182">
          <cell r="B5182" t="str">
            <v>Зашивание разрыва влагалища в промежности</v>
          </cell>
        </row>
        <row r="5183">
          <cell r="B5183" t="str">
            <v>Зашивание разрыва шейки матки</v>
          </cell>
        </row>
        <row r="5184">
          <cell r="B5184" t="str">
            <v>Рассечение и иссечение спаек женских половых органов</v>
          </cell>
        </row>
        <row r="5185">
          <cell r="B5185" t="str">
            <v>Рассечение и иссечение спаек женских половых органов с использованием видеоэндоскопических технологий</v>
          </cell>
        </row>
        <row r="5186">
          <cell r="B5186" t="str">
            <v>Иссечение и закрытие свища женских половых органов</v>
          </cell>
        </row>
        <row r="5187">
          <cell r="B5187" t="str">
            <v>Иссечение пузырно-влагалищного свища</v>
          </cell>
        </row>
        <row r="5188">
          <cell r="B5188" t="str">
            <v>Иссечение пузырно-маточного свища</v>
          </cell>
        </row>
        <row r="5189">
          <cell r="B5189" t="str">
            <v>Операции при опущении стенок матки и влагалища</v>
          </cell>
        </row>
        <row r="5190">
          <cell r="B5190" t="str">
            <v>Кульдопластика по Мак Коллу лапароскопическая</v>
          </cell>
        </row>
        <row r="5191">
          <cell r="B5191" t="str">
            <v>Операции при опущении задней стенки влагалища</v>
          </cell>
        </row>
        <row r="5192">
          <cell r="B5192" t="str">
            <v>Операции при опущении передней стенки влагалища</v>
          </cell>
        </row>
        <row r="5193">
          <cell r="B5193" t="str">
            <v>Срединная кольпоррафия</v>
          </cell>
        </row>
        <row r="5194">
          <cell r="B5194" t="str">
            <v>Манчестерская операция</v>
          </cell>
        </row>
        <row r="5195">
          <cell r="B5195" t="str">
            <v>Операции на клиторе</v>
          </cell>
        </row>
        <row r="5196">
          <cell r="B5196" t="str">
            <v>Восстановление вульвы и промежности</v>
          </cell>
        </row>
        <row r="5197">
          <cell r="B5197" t="str">
            <v>Иссечение новообразования молочной железы</v>
          </cell>
        </row>
        <row r="5198">
          <cell r="B5198" t="str">
            <v>Резекция молочной железы</v>
          </cell>
        </row>
        <row r="5199">
          <cell r="B5199" t="str">
            <v>Резекция молочной железы радикальная с региональной лимфаденэктомией</v>
          </cell>
        </row>
        <row r="5200">
          <cell r="B5200" t="str">
            <v>Резекция молочной железы радикальная с региональной лимфаденэктомией и одномоментной алломаммопластикой</v>
          </cell>
        </row>
        <row r="5201">
          <cell r="B5201" t="str">
            <v>Резекция молочной железы радикальная с регионарной лимфаденэктомией и пластикой подмышечной области композитным мышечным трансплантатом</v>
          </cell>
        </row>
        <row r="5202">
          <cell r="B5202" t="str">
            <v>Резекция молочной железы радикальная с региональной лимфаденэктомией и одномоментной алломаммопластикой с различными вариантами кожно-мышечных лоскутов</v>
          </cell>
        </row>
        <row r="5203">
          <cell r="B5203" t="str">
            <v>Резекция молочной железы радикальная комбинированная</v>
          </cell>
        </row>
        <row r="5204">
          <cell r="B5204" t="str">
            <v>Резекция молочной железы субтотальная с алломаммопластикой</v>
          </cell>
        </row>
        <row r="5205">
          <cell r="B5205" t="str">
            <v>Резекция молочной железы субтотальная с маммопластикой и эндопротезированием</v>
          </cell>
        </row>
        <row r="5206">
          <cell r="B5206" t="str">
            <v>Резекция молочной железы с определением "сторожевого" лимфатического узла флюоресцентным методом</v>
          </cell>
        </row>
        <row r="5207">
          <cell r="B5207" t="str">
            <v>Резекция молочной железы с определением "сторожевого" лимфатического узла радиоизотопным методом</v>
          </cell>
        </row>
        <row r="5208">
          <cell r="B5208" t="str">
            <v>Резекция молочной железы с определением "сторожевого" лимфатического узла методом контрастной лимфографии</v>
          </cell>
        </row>
        <row r="5209">
          <cell r="B5209" t="str">
            <v>Резекция молочной железы радикальная с одномоментной маммопластикой</v>
          </cell>
        </row>
        <row r="5210">
          <cell r="B5210" t="str">
            <v>Вентрофиксация матки</v>
          </cell>
        </row>
        <row r="5211">
          <cell r="B5211" t="str">
            <v>Пластика тела матки при аномалиях развития</v>
          </cell>
        </row>
        <row r="5212">
          <cell r="B5212" t="str">
            <v>Удаление рудиментарного рога матки</v>
          </cell>
        </row>
        <row r="5213">
          <cell r="B5213" t="str">
            <v>Удаление рудиментарного рога матки лапароскопическое</v>
          </cell>
        </row>
        <row r="5214">
          <cell r="B5214" t="str">
            <v>Миомэктомия (энуклеация миоматозных узлов) лапаротомическая</v>
          </cell>
        </row>
        <row r="5215">
          <cell r="B5215" t="str">
            <v>Миомэктомия (энуклеация миоматозных узлов) с использованием видеоэндоскопических технологий</v>
          </cell>
        </row>
        <row r="5216">
          <cell r="B5216" t="str">
            <v>Хирургическое лечение заболеваний шейки матки с использованием различных энергий</v>
          </cell>
        </row>
        <row r="5217">
          <cell r="B5217" t="str">
            <v>Электродиатермоконизация шейки матки</v>
          </cell>
        </row>
        <row r="5218">
          <cell r="B5218" t="str">
            <v>Лазерная вапоризация шейки матки</v>
          </cell>
        </row>
        <row r="5219">
          <cell r="B5219" t="str">
            <v>Радиоволновая терапия шейки матки</v>
          </cell>
        </row>
        <row r="5220">
          <cell r="B5220" t="str">
            <v>Криодеструкция шейки матки</v>
          </cell>
        </row>
        <row r="5221">
          <cell r="B5221" t="str">
            <v>Искусственное прерывание беременности (аборт)</v>
          </cell>
        </row>
        <row r="5222">
          <cell r="B5222" t="str">
            <v>Операции по поводу бесплодия на придатках матки</v>
          </cell>
        </row>
        <row r="5223">
          <cell r="B5223" t="str">
            <v>Метропластика лапаротомическая</v>
          </cell>
        </row>
        <row r="5224">
          <cell r="B5224" t="str">
            <v>Метропластика с использованием видеоэндоскопических технологий</v>
          </cell>
        </row>
        <row r="5225">
          <cell r="B5225" t="str">
            <v>Рассечение урогенитального сфинктера</v>
          </cell>
        </row>
        <row r="5226">
          <cell r="B5226" t="str">
            <v>Стерилизация маточных труб лапаротомическая</v>
          </cell>
        </row>
        <row r="5227">
          <cell r="B5227" t="str">
            <v>Стерилизация маточных труб с использованием видеоэндоскопических технологий</v>
          </cell>
        </row>
        <row r="5228">
          <cell r="B5228" t="str">
            <v>Хирургическое лечение недержания мочи при напряжении</v>
          </cell>
        </row>
        <row r="5229">
          <cell r="B5229" t="str">
            <v>Слинговые операции при недержании мочи</v>
          </cell>
        </row>
        <row r="5230">
          <cell r="B5230" t="str">
            <v>Уретропексия свободной синтетической петлей позадилонным доступом</v>
          </cell>
        </row>
        <row r="5231">
          <cell r="B5231" t="str">
            <v>Уретропексия свободной синтетической петлей трансобтураторным доступом</v>
          </cell>
        </row>
        <row r="5232">
          <cell r="B5232" t="str">
            <v>Уретроцистоцервикопексия позадилонным доступом</v>
          </cell>
        </row>
        <row r="5233">
          <cell r="B5233" t="str">
            <v>Мастэктомия</v>
          </cell>
        </row>
        <row r="5234">
          <cell r="B5234" t="str">
            <v>Мастэктомия подкожная с одномоментной алломаммопластикой</v>
          </cell>
        </row>
        <row r="5235">
          <cell r="B5235" t="str">
            <v>Мастэктомия подкожная с одномоментной алломаммопластикой с различными вариантами кожно-мышечных лоскутов</v>
          </cell>
        </row>
        <row r="5236">
          <cell r="B5236" t="str">
            <v>Мастэктомия радикальная с односторонней пластикой молочной железы с применением микрохирургической техники</v>
          </cell>
        </row>
        <row r="5237">
          <cell r="B5237" t="str">
            <v>Мастэктомия расширенная модифицированная с пластическим закрытием дефекта грудной стенки</v>
          </cell>
        </row>
        <row r="5238">
          <cell r="B5238" t="str">
            <v>Мастэктомия радикальная по Пэйти</v>
          </cell>
        </row>
        <row r="5239">
          <cell r="B5239" t="str">
            <v>Мастэктомия радикальная по Холстеду-Майеру с пластикой подмышечно-подключично-подлопаточной области композитным мышечным трансплантатом</v>
          </cell>
        </row>
        <row r="5240">
          <cell r="B5240" t="str">
            <v>Мастэктомия радикальная по Холстеду-Майеру с перевязкой лимфатических сосудов подмышечно-подключично-подлопаточной области с использованием микрохирургической техники</v>
          </cell>
        </row>
        <row r="5241">
          <cell r="B5241" t="str">
            <v>Мастэктомия радикальная по Холстеду-Майеру с пластикой TRAM-лоскутом и с использованием микрохирургической техники</v>
          </cell>
        </row>
        <row r="5242">
          <cell r="B5242" t="str">
            <v>Мастэктомия радикальная по Холстеду</v>
          </cell>
        </row>
        <row r="5243">
          <cell r="B5243" t="str">
            <v>Мастэктомия радикальная подкожная с алломаммопластикой</v>
          </cell>
        </row>
        <row r="5244">
          <cell r="B5244" t="str">
            <v>Мастэктомия радикальная с реконструкцией TRAM-лоскутом и использованием микрохирургической техники</v>
          </cell>
        </row>
        <row r="5245">
          <cell r="B5245" t="str">
            <v>Мастэктомия расширенная модифицированная с пластическим закрытием дефекта грудной стенки различными вариантами кожно-мышечных лоскутов</v>
          </cell>
        </row>
        <row r="5246">
          <cell r="B5246" t="str">
            <v>Мастэктомия радикальная с реконструкцией TRAM-лоскутом</v>
          </cell>
        </row>
        <row r="5247">
          <cell r="B5247" t="str">
            <v>Мастэктомия радикальная по Маддену</v>
          </cell>
        </row>
        <row r="5248">
          <cell r="B5248" t="str">
            <v>Мастэктомия радикальная по Маддену с реконструкцией кожно-мышечным лоскутом и эндопротезированием</v>
          </cell>
        </row>
        <row r="5249">
          <cell r="B5249" t="str">
            <v>Мастэктомия радикальная по Маддену с одномоментной установкой экспандера</v>
          </cell>
        </row>
        <row r="5250">
          <cell r="B5250" t="str">
            <v>Мастэктомия радикальная по Маддену с пластикой подмышечной области композитным мышечным трансплантатом</v>
          </cell>
        </row>
        <row r="5251">
          <cell r="B5251" t="str">
            <v>Отсроченная реконструкция молочной железы ТРАМ-лоскутом</v>
          </cell>
        </row>
        <row r="5252">
          <cell r="B5252" t="str">
            <v>Отсроченная реконструкция молочной железы кожно-мышечным лоскутом и эндопротезированием</v>
          </cell>
        </row>
        <row r="5253">
          <cell r="B5253" t="str">
            <v>Разрез промежности (эпизиотомия)</v>
          </cell>
        </row>
        <row r="5254">
          <cell r="B5254" t="str">
            <v>Редукция эмбриона</v>
          </cell>
        </row>
        <row r="5255">
          <cell r="B5255" t="str">
            <v>Редукция эмбриона трансабдоминальным доступом</v>
          </cell>
        </row>
        <row r="5256">
          <cell r="B5256" t="str">
            <v>Редукция эмбриона трансвагинальным доступом</v>
          </cell>
        </row>
        <row r="5257">
          <cell r="B5257" t="str">
            <v>Наложение швов на шейку матки</v>
          </cell>
        </row>
        <row r="5258">
          <cell r="B5258" t="str">
            <v>Демедуляция яичников</v>
          </cell>
        </row>
        <row r="5259">
          <cell r="B5259" t="str">
            <v>Вульвэктомия</v>
          </cell>
        </row>
        <row r="5260">
          <cell r="B5260" t="str">
            <v>Вульвэктомия с определением сторожевых лимфатических узлов, по показаниям лимфаденэктомия</v>
          </cell>
        </row>
        <row r="5261">
          <cell r="B5261" t="str">
            <v>Вульвэктомия с двухсторонней подвздошно-пахово-бедренной лимфаденэктомией</v>
          </cell>
        </row>
        <row r="5262">
          <cell r="B5262" t="str">
            <v>Гемивульвэктомия</v>
          </cell>
        </row>
        <row r="5263">
          <cell r="B5263" t="str">
            <v>Удаление инородного тела из влагалища</v>
          </cell>
        </row>
        <row r="5264">
          <cell r="B5264" t="str">
            <v>Удаление новообразования влагалища</v>
          </cell>
        </row>
        <row r="5265">
          <cell r="B5265" t="str">
            <v>Удаление опухоли влагалища с реконструктивно-пластическим компонентом</v>
          </cell>
        </row>
        <row r="5266">
          <cell r="B5266" t="str">
            <v>Электроэксцизия новообразования влагалища</v>
          </cell>
        </row>
        <row r="5267">
          <cell r="B5267" t="str">
            <v>Восстановление девственной плевы</v>
          </cell>
        </row>
        <row r="5268">
          <cell r="B5268" t="str">
            <v>Резекция яичника лапаротомическая</v>
          </cell>
        </row>
        <row r="5269">
          <cell r="B5269" t="str">
            <v>Резекция яичника с использованием видеоэндоскопических технологий</v>
          </cell>
        </row>
        <row r="5270">
          <cell r="B5270" t="str">
            <v>Резекция яичника с использованием видеоэндоскопических технологий с помощью коагулятора</v>
          </cell>
        </row>
        <row r="5271">
          <cell r="B5271" t="str">
            <v>Резекция яичника клиновидная с использованием видеоэндоскопических технологий</v>
          </cell>
        </row>
        <row r="5272">
          <cell r="B5272" t="str">
            <v>Экстирпация культи влагалища</v>
          </cell>
        </row>
        <row r="5273">
          <cell r="B5273" t="str">
            <v>Экстирпация культи шейки матки</v>
          </cell>
        </row>
        <row r="5274">
          <cell r="B5274" t="str">
            <v>Влагалищная экстирпация матки с придатками с использованием видеоэндоскопических технологий</v>
          </cell>
        </row>
        <row r="5275">
          <cell r="B5275" t="str">
            <v>Нервосберегающая экстирпация матки с придатками с верхней третью влагалища и тазовой лимфаденкэтомией (лапаротомическая)</v>
          </cell>
        </row>
        <row r="5276">
          <cell r="B5276" t="str">
            <v>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v>
          </cell>
        </row>
        <row r="5277">
          <cell r="B5277" t="str">
            <v>Экстирпация матки с транспозицией яичников и тазовой лимфаденэктомией</v>
          </cell>
        </row>
        <row r="5278">
          <cell r="B5278" t="str">
            <v>Экстирпация матки с тазовой лимфаденэктомией и интраоперационной лучевой терапией</v>
          </cell>
        </row>
        <row r="5279">
          <cell r="B5279" t="str">
            <v>Экстирпация матки с придатками с верхней третью влагалища и тазовой лимфаденкэтомией после предоперационной лучевой терапии</v>
          </cell>
        </row>
        <row r="5280">
          <cell r="B5280" t="str">
            <v>Нервосберегающая расширенная экстирпация матки с придатками и тазовой лимфаденэктомией</v>
          </cell>
        </row>
        <row r="5281">
          <cell r="B5281" t="str">
            <v>Нервосберегающая расширенная экстирпация матки с транспозицией яичников и тазовой лимфаденэктомией</v>
          </cell>
        </row>
        <row r="5282">
          <cell r="B5282" t="str">
            <v>Расширенная экстирпация матки с придатками или с транспозицией яичников и интраоперационной лучевой терапией</v>
          </cell>
        </row>
        <row r="5283">
          <cell r="B5283" t="str">
            <v>Ампутация шейки матки с интраоперационной фотодинамической терапией</v>
          </cell>
        </row>
        <row r="5284">
          <cell r="B5284" t="str">
            <v>Экстирпация матки с придатками роботассистированная</v>
          </cell>
        </row>
        <row r="5285">
          <cell r="B5285" t="str">
            <v>Экстирпация матки с маточными трубами роботассистированная</v>
          </cell>
        </row>
        <row r="5286">
          <cell r="B5286" t="str">
            <v>Экстирпация матки расширенная роботассистированная</v>
          </cell>
        </row>
        <row r="5287">
          <cell r="B5287" t="str">
            <v>Экстирпация матки без придатков роботассистированная</v>
          </cell>
        </row>
        <row r="5288">
          <cell r="B5288" t="str">
            <v>Роботассистированная радикальная трахелэктомия</v>
          </cell>
        </row>
        <row r="5289">
          <cell r="B5289" t="str">
            <v>Радикальная абдоминальная трахелэктомия</v>
          </cell>
        </row>
        <row r="5290">
          <cell r="B5290" t="str">
            <v>Гистерорезектоскопия с фотодинамической терапией и абляцией эндометрия</v>
          </cell>
        </row>
        <row r="5291">
          <cell r="B5291" t="str">
            <v>Высокая ампутация шейки матки</v>
          </cell>
        </row>
        <row r="5292">
          <cell r="B5292" t="str">
            <v>Экстирпация матки с придатками, резекция большого сальника с использованием видеоэндоскопических технологий</v>
          </cell>
        </row>
        <row r="5293">
          <cell r="B5293" t="str">
            <v>Оптимальные циторедуктивные операции с интраоперационной внутрибрюшинной химиотерапией в условиях гипертермии</v>
          </cell>
        </row>
        <row r="5294">
          <cell r="B5294" t="str">
            <v>Рассечение спаек, вскрытие и опорожнение серозоцеле</v>
          </cell>
        </row>
        <row r="5295">
          <cell r="B5295" t="str">
            <v>Рассечение перегородки влагалища</v>
          </cell>
        </row>
        <row r="5296">
          <cell r="B5296" t="str">
            <v>Рассечение синехий малых половых губ</v>
          </cell>
        </row>
        <row r="5297">
          <cell r="B5297" t="str">
            <v>Резекция малых половых губ</v>
          </cell>
        </row>
        <row r="5298">
          <cell r="B5298" t="str">
            <v>Феминизирующая пластика наружных гениталий</v>
          </cell>
        </row>
        <row r="5299">
          <cell r="B5299" t="str">
            <v>Удаление новообразования малой половой губы</v>
          </cell>
        </row>
        <row r="5300">
          <cell r="B5300" t="str">
            <v>Наложение акушерских щипцов</v>
          </cell>
        </row>
        <row r="5301">
          <cell r="B5301" t="str">
            <v>Вакуум-экстракция плода</v>
          </cell>
        </row>
        <row r="5302">
          <cell r="B5302" t="str">
            <v>Экстракция плода за тазовый конец</v>
          </cell>
        </row>
        <row r="5303">
          <cell r="B5303" t="str">
            <v>Плодоразрушающая операция</v>
          </cell>
        </row>
        <row r="5304">
          <cell r="B5304" t="str">
            <v>Ручное пособие при тазовом предлежании плода (по Цовьянову)</v>
          </cell>
        </row>
        <row r="5305">
          <cell r="B5305" t="str">
            <v>Поворот плода за ножку</v>
          </cell>
        </row>
        <row r="5306">
          <cell r="B5306" t="str">
            <v>Классическое ручное пособие при тазовом предлежании плода</v>
          </cell>
        </row>
        <row r="5307">
          <cell r="B5307" t="str">
            <v>Ручное отделение плаценты и выделение последа</v>
          </cell>
        </row>
        <row r="5308">
          <cell r="B5308" t="str">
            <v>Перевязка маточных артерий</v>
          </cell>
        </row>
        <row r="5309">
          <cell r="B5309" t="str">
            <v>Наложение гемостатических компрессионных швов (B-lunch)</v>
          </cell>
        </row>
        <row r="5310">
          <cell r="B5310" t="str">
            <v>Наложение клемм по Бакшееву</v>
          </cell>
        </row>
        <row r="5311">
          <cell r="B5311" t="str">
            <v>Наложение клемм по Генкелю-Тиканадзе</v>
          </cell>
        </row>
        <row r="5312">
          <cell r="B5312" t="str">
            <v>Установка внутриматочного баллона</v>
          </cell>
        </row>
        <row r="5313">
          <cell r="B5313" t="str">
            <v>Реинфузия аутокрови (с использованием аппарата cell-saver)</v>
          </cell>
        </row>
        <row r="5314">
          <cell r="B5314" t="str">
            <v>Вакуум-аспирация эндометрия</v>
          </cell>
        </row>
        <row r="5315">
          <cell r="B5315" t="str">
            <v>Амниоскопия</v>
          </cell>
        </row>
        <row r="5316">
          <cell r="B5316" t="str">
            <v>Промонтопексия лапаротомическая</v>
          </cell>
        </row>
        <row r="5317">
          <cell r="B5317" t="str">
            <v>Промонтопексия с использованием видеоэндоскопических технологий</v>
          </cell>
        </row>
        <row r="5318">
          <cell r="B5318" t="str">
            <v>Коррекция паравагинальных дефектов с использованием видеоэндоскопических технологий</v>
          </cell>
        </row>
        <row r="5319">
          <cell r="B5319" t="str">
            <v>Кольпоперинеоррафия и леваторопластика</v>
          </cell>
        </row>
        <row r="5320">
          <cell r="B5320" t="str">
            <v>Удаление полипа женских половых органов</v>
          </cell>
        </row>
        <row r="5321">
          <cell r="B5321" t="str">
            <v>Маммопластика</v>
          </cell>
        </row>
        <row r="5322">
          <cell r="B5322" t="str">
            <v>Маммопластика подгрудным доступом с применением эндопротеза, расположенного поджелезисто</v>
          </cell>
        </row>
        <row r="5323">
          <cell r="B5323" t="str">
            <v>Маммопластика подгрудным доступом с применением эндопротеза, расположенного подмышечно</v>
          </cell>
        </row>
        <row r="5324">
          <cell r="B5324" t="str">
            <v>Маммопластика подмышечным доступом с применением эндопротеза, расположенного поджелезисто</v>
          </cell>
        </row>
        <row r="5325">
          <cell r="B5325" t="str">
            <v>Маммопластика подмышечным доступом с применением эндопротеза, расположенного подмышечно</v>
          </cell>
        </row>
        <row r="5326">
          <cell r="B5326" t="str">
            <v>Маммопластика периареолярным доступом с применением эндопротеза, расположенного поджелезисто</v>
          </cell>
        </row>
        <row r="5327">
          <cell r="B5327" t="str">
            <v>Маммопластика периареолярным доступом с применением эндопротеза, расположенного подмышечно</v>
          </cell>
        </row>
        <row r="5328">
          <cell r="B5328" t="str">
            <v>Маммопластика уменьшающая с применением периареолярного доступа</v>
          </cell>
        </row>
        <row r="5329">
          <cell r="B5329" t="str">
            <v>Маммопластика уменьшающая с применением вертикального доступа</v>
          </cell>
        </row>
        <row r="5330">
          <cell r="B5330" t="str">
            <v>Маммопластика уменьшающая с применением доступа инвертированным Т</v>
          </cell>
        </row>
        <row r="5331">
          <cell r="B5331" t="str">
            <v>Кожная пластика с применением периареолярного доступа (мастопексия)</v>
          </cell>
        </row>
        <row r="5332">
          <cell r="B5332" t="str">
            <v>Кожная пластика с применением периареолярного и вертикального доступа (мастопексия)</v>
          </cell>
        </row>
        <row r="5333">
          <cell r="B5333" t="str">
            <v>Кожная пластика с применением доступа инвертированным Т (мастопексия)</v>
          </cell>
        </row>
        <row r="5334">
          <cell r="B5334" t="str">
            <v>Коррекция ареолярного комплекса молочных желез</v>
          </cell>
        </row>
        <row r="5335">
          <cell r="B5335" t="str">
            <v>Пластика втянутых сосков</v>
          </cell>
        </row>
        <row r="5336">
          <cell r="B5336" t="str">
            <v>Радикальная брюшная гистерэктомия</v>
          </cell>
        </row>
        <row r="5337">
          <cell r="B5337" t="str">
            <v>Деторзия яичника</v>
          </cell>
        </row>
        <row r="5338">
          <cell r="B5338" t="str">
            <v>Удаление новообразования придатков матки</v>
          </cell>
        </row>
        <row r="5339">
          <cell r="B5339" t="str">
            <v>Снятие швов с шейки матки</v>
          </cell>
        </row>
        <row r="5340">
          <cell r="B5340" t="str">
            <v>Марсупиализация абсцесса или кисты женских половых органов</v>
          </cell>
        </row>
        <row r="5341">
          <cell r="B5341" t="str">
            <v>Марсупиализация абсцесса или кисты большой железы преддверия влагалища</v>
          </cell>
        </row>
        <row r="5342">
          <cell r="B5342" t="str">
            <v>Удаление плодного яйца из маточной трубы</v>
          </cell>
        </row>
        <row r="5343">
          <cell r="B5343" t="str">
            <v>Удаление плодного яйца из маточной трубы лапароскопическое</v>
          </cell>
        </row>
        <row r="5344">
          <cell r="B5344" t="str">
            <v>Пластика маточной трубы</v>
          </cell>
        </row>
        <row r="5345">
          <cell r="B5345" t="str">
            <v>Супрацервикальная гистерэктомия</v>
          </cell>
        </row>
        <row r="5346">
          <cell r="B5346" t="str">
            <v>Супрацервикальная гистерэктомия без придатков лапароскопическая</v>
          </cell>
        </row>
        <row r="5347">
          <cell r="B5347" t="str">
            <v>Супрацервикальная гистерэктомия с придатками лапароскопическая</v>
          </cell>
        </row>
        <row r="5348">
          <cell r="B5348" t="str">
            <v>Ампутация шейки матки</v>
          </cell>
        </row>
        <row r="5349">
          <cell r="B5349" t="str">
            <v>Удаление новообразования вульвы</v>
          </cell>
        </row>
        <row r="5350">
          <cell r="B5350" t="str">
            <v>Электроэксцизия новообразования вульвы</v>
          </cell>
        </row>
        <row r="5351">
          <cell r="B5351" t="str">
            <v>Электроэксцизия новообразования шейки матки</v>
          </cell>
        </row>
        <row r="5352">
          <cell r="B5352" t="str">
            <v>Пластика малых половых губ</v>
          </cell>
        </row>
        <row r="5353">
          <cell r="B5353" t="str">
            <v>Гистероскопическая миомэктомия</v>
          </cell>
        </row>
        <row r="5354">
          <cell r="B5354" t="str">
            <v>Гистероскопическая миомэктомия электрохирургическая</v>
          </cell>
        </row>
        <row r="5355">
          <cell r="B5355" t="str">
            <v>Экстирпация большой железы преддверия влагалища</v>
          </cell>
        </row>
        <row r="5356">
          <cell r="B5356" t="str">
            <v>Энуклеация кисты большой железы преддверия влагалища</v>
          </cell>
        </row>
        <row r="5357">
          <cell r="B5357" t="str">
            <v>Ушивание повреждения стенки матки при проникающем ранении или разрыве лапаротомическое</v>
          </cell>
        </row>
        <row r="5358">
          <cell r="B5358" t="str">
            <v>Отсроченная реконструкция молочной железы с использованием эндопротеза</v>
          </cell>
        </row>
        <row r="5359">
          <cell r="B5359" t="str">
            <v>Вскрытие и дренирование абсцесса простаты</v>
          </cell>
        </row>
        <row r="5360">
          <cell r="B5360" t="str">
            <v>Трансуретральная резекция простаты</v>
          </cell>
        </row>
        <row r="5361">
          <cell r="B5361" t="str">
            <v>Трансуретральная простатэктомия с помощью лазера</v>
          </cell>
        </row>
        <row r="5362">
          <cell r="B5362" t="str">
            <v>Чреспузырная аденомэктомия</v>
          </cell>
        </row>
        <row r="5363">
          <cell r="B5363" t="str">
            <v>Позадилонная аденомэктомия</v>
          </cell>
        </row>
        <row r="5364">
          <cell r="B5364" t="str">
            <v>Лазерная вапоризация простаты</v>
          </cell>
        </row>
        <row r="5365">
          <cell r="B5365" t="str">
            <v>Радикальная простатэктомия</v>
          </cell>
        </row>
        <row r="5366">
          <cell r="B5366" t="str">
            <v>Радикальная промежностная простатэктомия</v>
          </cell>
        </row>
        <row r="5367">
          <cell r="B5367" t="str">
            <v>Простатэктомия надлобковая с реконструкцией и пластикой шейки мочевого пузыря</v>
          </cell>
        </row>
        <row r="5368">
          <cell r="B5368" t="str">
            <v>Радикальная позадилонная простатэктомия</v>
          </cell>
        </row>
        <row r="5369">
          <cell r="B5369" t="str">
            <v>Радикальная лапароскопическая простатэктомия</v>
          </cell>
        </row>
        <row r="5370">
          <cell r="B5370" t="str">
            <v>Нервосберегающая простатэктомия</v>
          </cell>
        </row>
        <row r="5371">
          <cell r="B5371" t="str">
            <v>Позадилонная простатэктомия с расширенной лимфаденэктомией</v>
          </cell>
        </row>
        <row r="5372">
          <cell r="B5372" t="str">
            <v>Простатэктомия роботассистированная</v>
          </cell>
        </row>
        <row r="5373">
          <cell r="B5373" t="str">
            <v>Дренаж тканей вокруг простаты</v>
          </cell>
        </row>
        <row r="5374">
          <cell r="B5374" t="str">
            <v>Остановка кровотечения (мужские половые органы)</v>
          </cell>
        </row>
        <row r="5375">
          <cell r="B5375" t="str">
            <v>Ревизия мошонки</v>
          </cell>
        </row>
        <row r="5376">
          <cell r="B5376" t="str">
            <v>Орхиэктомия</v>
          </cell>
        </row>
        <row r="5377">
          <cell r="B5377" t="str">
            <v>Орхофуникулэктомия</v>
          </cell>
        </row>
        <row r="5378">
          <cell r="B5378" t="str">
            <v>Вазотомия</v>
          </cell>
        </row>
        <row r="5379">
          <cell r="B5379" t="str">
            <v>Вазэктомия</v>
          </cell>
        </row>
        <row r="5380">
          <cell r="B5380" t="str">
            <v>Обрезание крайней плоти</v>
          </cell>
        </row>
        <row r="5381">
          <cell r="B5381" t="str">
            <v>Реконструктивная операция на половом члене</v>
          </cell>
        </row>
        <row r="5382">
          <cell r="B5382" t="str">
            <v>Восстановление и пластическая операция на половом члене. Корпоропластика пликационная</v>
          </cell>
        </row>
        <row r="5383">
          <cell r="B5383" t="str">
            <v>Восстановление и пластическая операция на половом члене. Корпоропластика лоскутная</v>
          </cell>
        </row>
        <row r="5384">
          <cell r="B5384" t="str">
            <v>Дренирование абсцесса мужских половых органов</v>
          </cell>
        </row>
        <row r="5385">
          <cell r="B5385" t="str">
            <v>Дренирование абсцесса предстательной железы</v>
          </cell>
        </row>
        <row r="5386">
          <cell r="B5386" t="str">
            <v>Протезирование яичка</v>
          </cell>
        </row>
        <row r="5387">
          <cell r="B5387" t="str">
            <v>Репозиция яичка</v>
          </cell>
        </row>
        <row r="5388">
          <cell r="B5388" t="str">
            <v>Низведение яичка</v>
          </cell>
        </row>
        <row r="5389">
          <cell r="B5389" t="str">
            <v>Фаллопластика</v>
          </cell>
        </row>
        <row r="5390">
          <cell r="B5390" t="str">
            <v>Фаллопластика с протезированием однокомпонентным протезом</v>
          </cell>
        </row>
        <row r="5391">
          <cell r="B5391" t="str">
            <v>Фаллопластика с протезированием трехкомпонентным протезом</v>
          </cell>
        </row>
        <row r="5392">
          <cell r="B5392" t="str">
            <v>Фаллопластика мышечно-фасциальным лоскутом</v>
          </cell>
        </row>
        <row r="5393">
          <cell r="B5393" t="str">
            <v>Наложение вазо-вазоанастомоза</v>
          </cell>
        </row>
        <row r="5394">
          <cell r="B5394" t="str">
            <v>Наложение вазо-эпидидимоанастомоза</v>
          </cell>
        </row>
        <row r="5395">
          <cell r="B5395" t="str">
            <v>Удаление придатка яичка</v>
          </cell>
        </row>
        <row r="5396">
          <cell r="B5396" t="str">
            <v>Иссечение оболочек яичка</v>
          </cell>
        </row>
        <row r="5397">
          <cell r="B5397" t="str">
            <v>Пластика оболочек яичка</v>
          </cell>
        </row>
        <row r="5398">
          <cell r="B5398" t="str">
            <v>Коррекция гинекомастии</v>
          </cell>
        </row>
        <row r="5399">
          <cell r="B5399" t="str">
            <v>Реваскуляризация полового члена</v>
          </cell>
        </row>
        <row r="5400">
          <cell r="B5400" t="str">
            <v>Маскулинизирующая пластика наружных гениталий</v>
          </cell>
        </row>
        <row r="5401">
          <cell r="B5401" t="str">
            <v>Ампутация полового члена (пенэктомия)</v>
          </cell>
        </row>
        <row r="5402">
          <cell r="B5402" t="str">
            <v>Разрез мошонки и влагалищной оболочки</v>
          </cell>
        </row>
        <row r="5403">
          <cell r="B5403" t="str">
            <v>Иссечение яичка</v>
          </cell>
        </row>
        <row r="5404">
          <cell r="B5404" t="str">
            <v>Пересадка яичка</v>
          </cell>
        </row>
        <row r="5405">
          <cell r="B5405" t="str">
            <v>Вазулэктомия</v>
          </cell>
        </row>
        <row r="5406">
          <cell r="B5406" t="str">
            <v>Прошивание белочной оболочки полового члена</v>
          </cell>
        </row>
        <row r="5407">
          <cell r="B5407" t="str">
            <v>Пластика мошонки</v>
          </cell>
        </row>
        <row r="5408">
          <cell r="B5408" t="str">
            <v>Иссечение кисты мужских половых органов</v>
          </cell>
        </row>
        <row r="5409">
          <cell r="B5409" t="str">
            <v>Иссечение кисты придатка яичка</v>
          </cell>
        </row>
        <row r="5410">
          <cell r="B5410" t="str">
            <v>Иссечение кисты семенного канатика</v>
          </cell>
        </row>
        <row r="5411">
          <cell r="B5411" t="str">
            <v>Иссечение кисты яичка</v>
          </cell>
        </row>
        <row r="5412">
          <cell r="B5412" t="str">
            <v>Пластика уздечки крайней плоти</v>
          </cell>
        </row>
        <row r="5413">
          <cell r="B5413" t="str">
            <v>Ушивание яичка</v>
          </cell>
        </row>
        <row r="5414">
          <cell r="B5414" t="str">
            <v>Энуклеация кисты придатка яичка</v>
          </cell>
        </row>
        <row r="5415">
          <cell r="B5415" t="str">
            <v>Трансуретральная энуклеация простаты</v>
          </cell>
        </row>
        <row r="5416">
          <cell r="B5416" t="str">
            <v>Лазерная энуклеация простаты</v>
          </cell>
        </row>
        <row r="5417">
          <cell r="B5417" t="str">
            <v>Резекция полового члена</v>
          </cell>
        </row>
        <row r="5418">
          <cell r="B5418" t="str">
            <v>Удаление доброкачественных новообразований полового члена</v>
          </cell>
        </row>
        <row r="5419">
          <cell r="B5419" t="str">
            <v>Реконструктивная операция кожи полового члена</v>
          </cell>
        </row>
        <row r="5420">
          <cell r="B5420" t="str">
            <v>Реконструктивная операция кожи мошонки</v>
          </cell>
        </row>
        <row r="5421">
          <cell r="B5421" t="str">
            <v>Наложение кавернозоспонгиоанастомоза</v>
          </cell>
        </row>
        <row r="5422">
          <cell r="B5422" t="str">
            <v>Ушивание кавернозного тела</v>
          </cell>
        </row>
        <row r="5423">
          <cell r="B5423" t="str">
            <v>Резекция придатка яичка</v>
          </cell>
        </row>
        <row r="5424">
          <cell r="B5424" t="str">
            <v>Эмболизация яичниковой вены</v>
          </cell>
        </row>
        <row r="5425">
          <cell r="B5425" t="str">
            <v>Гемитиреоидэктомия</v>
          </cell>
        </row>
        <row r="5426">
          <cell r="B5426" t="str">
            <v>Гемитиреоидэктомия с использованием видеоэндоскопических технологий</v>
          </cell>
        </row>
        <row r="5427">
          <cell r="B5427" t="str">
            <v>Гемитиреоидэктомия с микрохирургической пластикой</v>
          </cell>
        </row>
        <row r="5428">
          <cell r="B5428" t="str">
            <v>Гемитиреоидэктомия с истмусэктомией с использованием видеоэндоскопических технологий</v>
          </cell>
        </row>
        <row r="5429">
          <cell r="B5429" t="str">
            <v>Тиреоидэктомия</v>
          </cell>
        </row>
        <row r="5430">
          <cell r="B5430" t="str">
            <v>Тиреоидэктомия с использованием видеоэндоскопических технологий</v>
          </cell>
        </row>
        <row r="5431">
          <cell r="B5431" t="str">
            <v>Тиреоидэктомия с микрохирургической пластикой</v>
          </cell>
        </row>
        <row r="5432">
          <cell r="B5432" t="str">
            <v>Тиреоидэктомия с микрохирургическим невролизом возвратного гортанного нерва</v>
          </cell>
        </row>
        <row r="5433">
          <cell r="B5433" t="str">
            <v>Паратиреоидэктомия</v>
          </cell>
        </row>
        <row r="5434">
          <cell r="B5434" t="str">
            <v>Частичная адреналэктомия</v>
          </cell>
        </row>
        <row r="5435">
          <cell r="B5435" t="str">
            <v>Односторонняя адреналэктомия лапаротомным доступом</v>
          </cell>
        </row>
        <row r="5436">
          <cell r="B5436" t="str">
            <v>Односторонняя адреналэктомия люмботомным доступом</v>
          </cell>
        </row>
        <row r="5437">
          <cell r="B5437" t="str">
            <v>Односторонняя адреналэктомия торакофренотомным доступом</v>
          </cell>
        </row>
        <row r="5438">
          <cell r="B5438" t="str">
            <v>Гипофизэктомия</v>
          </cell>
        </row>
        <row r="5439">
          <cell r="B5439" t="str">
            <v>Гипофизэктомия трансназальным доступом</v>
          </cell>
        </row>
        <row r="5440">
          <cell r="B5440" t="str">
            <v>Гипофизэктомия транскраниальным доступом</v>
          </cell>
        </row>
        <row r="5441">
          <cell r="B5441" t="str">
            <v>Криогипофизэктомия</v>
          </cell>
        </row>
        <row r="5442">
          <cell r="B5442" t="str">
            <v>Субтотальная резекция щитовидной железы</v>
          </cell>
        </row>
        <row r="5443">
          <cell r="B5443" t="str">
            <v>Резекция щитовидной железы субтотальная с использованием видеоэндоскопических технологий</v>
          </cell>
        </row>
        <row r="5444">
          <cell r="B5444" t="str">
            <v>Предельно-субтотальная резекция щитовидной железы</v>
          </cell>
        </row>
        <row r="5445">
          <cell r="B5445" t="str">
            <v>Резекция щитовидной железы субтотальная с использованием видеоэндоскопических технологий и флюоресцентной навигацией паращитовидных желез</v>
          </cell>
        </row>
        <row r="5446">
          <cell r="B5446" t="str">
            <v>Резекция щитовидной железы с микрохирургическим невролизом возвратного гортанного нерва</v>
          </cell>
        </row>
        <row r="5447">
          <cell r="B5447" t="str">
            <v>Удаление паратиреоаденом</v>
          </cell>
        </row>
        <row r="5448">
          <cell r="B5448" t="str">
            <v>Субтотальная адреналэктомия</v>
          </cell>
        </row>
        <row r="5449">
          <cell r="B5449" t="str">
            <v>Тотальная адреналэктомия</v>
          </cell>
        </row>
        <row r="5450">
          <cell r="B5450" t="str">
            <v>Двухсторонняя адреналэктомия лапаратомным доступом</v>
          </cell>
        </row>
        <row r="5451">
          <cell r="B5451" t="str">
            <v>Удаление феохромоцитомы</v>
          </cell>
        </row>
        <row r="5452">
          <cell r="B5452" t="str">
            <v>Удаление камней из протоков слюнных желез</v>
          </cell>
        </row>
        <row r="5453">
          <cell r="B5453" t="str">
            <v>Частичная паратиреоидэктомия</v>
          </cell>
        </row>
        <row r="5454">
          <cell r="B5454" t="str">
            <v>Удаление новообразования гипофиза</v>
          </cell>
        </row>
        <row r="5455">
          <cell r="B5455" t="str">
            <v>Удаление новообразования гипофиза трансназальным доступом</v>
          </cell>
        </row>
        <row r="5456">
          <cell r="B5456" t="str">
            <v>Удаление новообразования гипофиза транскраниальным доступом</v>
          </cell>
        </row>
        <row r="5457">
          <cell r="B5457" t="str">
            <v>Удаление новообразования гипофиза трансназальным микроскопическим доступом</v>
          </cell>
        </row>
        <row r="5458">
          <cell r="B5458" t="str">
            <v>Удаление новообразования гипофиза с применением микрохирургической техники и интраоперационной навигации</v>
          </cell>
        </row>
        <row r="5459">
          <cell r="B5459" t="str">
            <v>Удаление новообразования гипофиза эндоназальным доступом с использованием видеоэндоскопических технологий</v>
          </cell>
        </row>
        <row r="5460">
          <cell r="B5460" t="str">
            <v>Удаление новообразования гипофиза трансназальным доступом с использованием видеоэндоскопических технологий</v>
          </cell>
        </row>
        <row r="5461">
          <cell r="B5461" t="str">
            <v>Эндоскопическая адреналэктомия односторонняя</v>
          </cell>
        </row>
        <row r="5462">
          <cell r="B5462" t="str">
            <v>Эндоскопическая адреналэктомия двухсторонняя</v>
          </cell>
        </row>
        <row r="5463">
          <cell r="B5463" t="str">
            <v>Пункция желудочка головного мозга</v>
          </cell>
        </row>
        <row r="5464">
          <cell r="B5464" t="str">
            <v>Краниотомия</v>
          </cell>
        </row>
        <row r="5465">
          <cell r="B5465" t="str">
            <v>Формирование трепанационных отверстий в костях черепа</v>
          </cell>
        </row>
        <row r="5466">
          <cell r="B5466" t="str">
            <v>Разрез головного мозга и мозговых оболочек</v>
          </cell>
        </row>
        <row r="5467">
          <cell r="B5467" t="str">
            <v>Иссечение поврежденных костей черепа</v>
          </cell>
        </row>
        <row r="5468">
          <cell r="B5468" t="str">
            <v>Иссечение поврежденных костей черепа с одномоментной пластикой дефекта ауто- или аллотрансплантатом</v>
          </cell>
        </row>
        <row r="5469">
          <cell r="B5469" t="str">
            <v>Краниопластика</v>
          </cell>
        </row>
        <row r="5470">
          <cell r="B5470" t="str">
            <v>Коррекция положения эпидуральных спинальных электродов</v>
          </cell>
        </row>
        <row r="5471">
          <cell r="B5471" t="str">
            <v>Вентрикулостомия</v>
          </cell>
        </row>
        <row r="5472">
          <cell r="B5472" t="str">
            <v>Вентрикулостомия третьего желудочка головного мозга с использованием видеоэндоскопических технологий</v>
          </cell>
        </row>
        <row r="5473">
          <cell r="B5473" t="str">
            <v>Установка вентрикуло-цистернального дренажа</v>
          </cell>
        </row>
        <row r="5474">
          <cell r="B5474" t="str">
            <v>Установка вентрикуло-цистернального дренажа с использованием видеоэндоскопических технологий</v>
          </cell>
        </row>
        <row r="5475">
          <cell r="B5475" t="str">
            <v>Установка внечерепного желудочкового шунта</v>
          </cell>
        </row>
        <row r="5476">
          <cell r="B5476" t="str">
            <v>Наложение анастомоза вентрикуло-атриального</v>
          </cell>
        </row>
        <row r="5477">
          <cell r="B5477" t="str">
            <v>Удаление абсцесса головного мозга с капсулой</v>
          </cell>
        </row>
        <row r="5478">
          <cell r="B5478" t="str">
            <v>Вскрытие абсцесса головного мозга и дренирование</v>
          </cell>
        </row>
        <row r="5479">
          <cell r="B5479" t="str">
            <v>Удаление кисты головного мозга</v>
          </cell>
        </row>
        <row r="5480">
          <cell r="B5480" t="str">
            <v>Удаление кисты головного мозга с применением микрохирургической техники</v>
          </cell>
        </row>
        <row r="5481">
          <cell r="B5481" t="str">
            <v>Удаление кисты головного мозга с применением микрохирургической техники и интраоперационной навигации</v>
          </cell>
        </row>
        <row r="5482">
          <cell r="B5482" t="str">
            <v>Пункция гематомы головного мозга</v>
          </cell>
        </row>
        <row r="5483">
          <cell r="B5483" t="str">
            <v>Декомпрессивная трепанация</v>
          </cell>
        </row>
        <row r="5484">
          <cell r="B5484" t="str">
            <v>Декомпрессия краниовертебрального перехода</v>
          </cell>
        </row>
        <row r="5485">
          <cell r="B5485" t="str">
            <v>Удаление гематомы головного мозга</v>
          </cell>
        </row>
        <row r="5486">
          <cell r="B5486" t="str">
            <v>Закрытое дренирование гематомы головного мозга при помощи фибринолитических препаратов</v>
          </cell>
        </row>
        <row r="5487">
          <cell r="B5487" t="str">
            <v>Удаление внутримозговой гематомы больших полушарий головного мозга с коагуляцией патологических сосудов артериовенозной мальформации</v>
          </cell>
        </row>
        <row r="5488">
          <cell r="B5488" t="str">
            <v>Удаление внутримозговой гематомы задней черепной ямки с иссечением артериовенозной мальформации</v>
          </cell>
        </row>
        <row r="5489">
          <cell r="B5489" t="str">
            <v>Удаление внутримозговой гематомы задней черепной ямки с коагуляцией патологических сосудов артериовенозной альформации</v>
          </cell>
        </row>
        <row r="5490">
          <cell r="B5490" t="str">
            <v>Удаление внутримозговой гематомы больших полушарий головного мозга с иссечением артериовенозной мальформации глубинных структур</v>
          </cell>
        </row>
        <row r="5491">
          <cell r="B5491" t="str">
            <v>Удаление внутримозговой гематомы больших полушарий головного мозга с иссечением артериовенозной мальформации</v>
          </cell>
        </row>
        <row r="5492">
          <cell r="B5492" t="str">
            <v>Удаление гематом больших полушарий головного мозга</v>
          </cell>
        </row>
        <row r="5493">
          <cell r="B5493" t="str">
            <v>Удаление гематом мозжечка</v>
          </cell>
        </row>
        <row r="5494">
          <cell r="B5494" t="str">
            <v>Удаление гематом глубинных структур головного мозга</v>
          </cell>
        </row>
        <row r="5495">
          <cell r="B5495" t="str">
            <v>Удаление эпидуральной гематомы головного мозга</v>
          </cell>
        </row>
        <row r="5496">
          <cell r="B5496" t="str">
            <v>Закрытое наружное дренирование субдуральной гематомы</v>
          </cell>
        </row>
        <row r="5497">
          <cell r="B5497" t="str">
            <v>Пластика твердой мозговой оболочки</v>
          </cell>
        </row>
        <row r="5498">
          <cell r="B5498" t="str">
            <v>Пластика черепных нервов</v>
          </cell>
        </row>
        <row r="5499">
          <cell r="B5499" t="str">
            <v>Реконструктивные операции при врожденных грыжах черепа</v>
          </cell>
        </row>
        <row r="5500">
          <cell r="B5500" t="str">
            <v>Реконструктивные операции при врожденных грыжах черепа с лобноглазничной реконструкцией</v>
          </cell>
        </row>
        <row r="5501">
          <cell r="B5501" t="str">
            <v>Реконструктивные операции при врожденных грыжах черепа с реконструкцией черепноглазничнолицевого комплекса</v>
          </cell>
        </row>
        <row r="5502">
          <cell r="B5502" t="str">
            <v>Реконструктивные операции при врожденных грыжах черепа с реконструкцией костей носа</v>
          </cell>
        </row>
        <row r="5503">
          <cell r="B5503" t="str">
            <v>Пластика верхнего сагиттального синуса</v>
          </cell>
        </row>
        <row r="5504">
          <cell r="B5504" t="str">
            <v>Трепанация черепа</v>
          </cell>
        </row>
        <row r="5505">
          <cell r="B5505" t="str">
            <v>Стереотаксические операции на головном мозге</v>
          </cell>
        </row>
        <row r="5506">
          <cell r="B5506" t="str">
            <v>Стереотаксическая биопсия опухоли головного мозга</v>
          </cell>
        </row>
        <row r="5507">
          <cell r="B5507" t="str">
            <v>Удаление новообразований головного мозга микрохирургическое</v>
          </cell>
        </row>
        <row r="5508">
          <cell r="B5508" t="str">
            <v>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v>
          </cell>
        </row>
        <row r="5509">
          <cell r="B5509" t="str">
            <v>Микрохирургическое удаление новообразований больших полушарий головного мозга с применением интраоперационной флюоресцентной микроскопии, лазерной спектроскопии, эндоскопии или эндоскопической ассистенции</v>
          </cell>
        </row>
        <row r="5510">
          <cell r="B5510" t="str">
            <v>Микрохирургическое удаление новообразований больших полушарий головного мозга с применением нейрофизиологического мониторирования</v>
          </cell>
        </row>
        <row r="5511">
          <cell r="B5511" t="str">
            <v>Удаление пораженного вещества головного мозга</v>
          </cell>
        </row>
        <row r="5512">
          <cell r="B5512" t="str">
            <v>Удаление участков мозговой оболочки</v>
          </cell>
        </row>
        <row r="5513">
          <cell r="B5513" t="str">
            <v>Перевязка кровеносных сосудов головного мозга</v>
          </cell>
        </row>
        <row r="5514">
          <cell r="B5514" t="str">
            <v>Удаление субдуральной гематомы</v>
          </cell>
        </row>
        <row r="5515">
          <cell r="B5515" t="str">
            <v>Кортикальная топэктомия</v>
          </cell>
        </row>
        <row r="5516">
          <cell r="B5516" t="str">
            <v>Лобэктомия (удаление доли головного мозга)</v>
          </cell>
        </row>
        <row r="5517">
          <cell r="B5517" t="str">
            <v>Роботассистированная лобэктомия</v>
          </cell>
        </row>
        <row r="5518">
          <cell r="B5518" t="str">
            <v>Амигдалогиппокампэктомия</v>
          </cell>
        </row>
        <row r="5519">
          <cell r="B5519" t="str">
            <v>Удаление новообразования основания черепа</v>
          </cell>
        </row>
        <row r="5520">
          <cell r="B5520" t="str">
            <v>Удаление новообразования основания черепа микрохирургическое</v>
          </cell>
        </row>
        <row r="5521">
          <cell r="B5521" t="str">
            <v>Удаление новообразования основания черепа микрохирургическое с пластикой дефекта основания черепа ауто- или искусственными имплантами</v>
          </cell>
        </row>
        <row r="5522">
          <cell r="B5522" t="str">
            <v>Удаление новообразования основания черепа микрохирургическое трансоральным доступом с пластикой дефекта основания черепа ауто- или искусственными имплантами</v>
          </cell>
        </row>
        <row r="5523">
          <cell r="B5523" t="str">
            <v>Удаление новообразования основания черепа микрохирургическое трансназальным доступом с пластикой дефекта основания черепа ауто- или искусственными имплантами</v>
          </cell>
        </row>
        <row r="5524">
          <cell r="B5524" t="str">
            <v>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 или искусственными имплантами</v>
          </cell>
        </row>
        <row r="5525">
          <cell r="B5525" t="str">
            <v>Удаление новообразования основания черепа трансназальное микрохирургическое с пластикой дефекта основания черепа ауто- или искусственными имплантами</v>
          </cell>
        </row>
        <row r="5526">
          <cell r="B5526" t="str">
            <v>Удаление новообразования спинного мозга</v>
          </cell>
        </row>
        <row r="5527">
          <cell r="B5527" t="str">
            <v>Удаление новообразования спинного мозга микрохирургическое</v>
          </cell>
        </row>
        <row r="5528">
          <cell r="B5528" t="str">
            <v>Микрохирургическое удаление новообразований спинного мозга с применением нейрофизиологического мониторинга</v>
          </cell>
        </row>
        <row r="5529">
          <cell r="B5529" t="str">
            <v>Микрохирургическое удаление новообразований спинного мозга с применением систем, стабилизирующих позвоночник</v>
          </cell>
        </row>
        <row r="5530">
          <cell r="B5530" t="str">
            <v>Клипирование шейки аневризмы артерий головного мозга</v>
          </cell>
        </row>
        <row r="5531">
          <cell r="B5531" t="str">
            <v>Клипирование шейки аневризмы внутренней сонной артерии</v>
          </cell>
        </row>
        <row r="5532">
          <cell r="B5532" t="str">
            <v>Клипирование шейки аневризмы средней мозговой артерии</v>
          </cell>
        </row>
        <row r="5533">
          <cell r="B5533" t="str">
            <v>Клипирование шейки аневризмы передней мозговой артерии</v>
          </cell>
        </row>
        <row r="5534">
          <cell r="B5534" t="str">
            <v>Клипирование шейки аневризмы базиллярной артерии (бифуркации) путем хирургических доступов с резекцией костей основания черепа</v>
          </cell>
        </row>
        <row r="5535">
          <cell r="B5535" t="str">
            <v>Клипирование шейки аневризмы дистальных сегментов артерий головного мозга</v>
          </cell>
        </row>
        <row r="5536">
          <cell r="B5536" t="str">
            <v>Клипирование шейки аневризмы задней нижней мозжечковой артерии</v>
          </cell>
        </row>
        <row r="5537">
          <cell r="B5537" t="str">
            <v>Клипирование шейки аневризмы каротидно-офтальмического сегмента</v>
          </cell>
        </row>
        <row r="5538">
          <cell r="B5538" t="str">
            <v>Клипирование шейки аневризмы в случаях множественных аневризм головного мозга</v>
          </cell>
        </row>
        <row r="5539">
          <cell r="B5539" t="str">
            <v>Эндоваскулярная трансартериальная окклюзия полости аневризмы с помощью микроспиралей</v>
          </cell>
        </row>
        <row r="5540">
          <cell r="B5540" t="str">
            <v>Эндоваскулярная трансартериальная окклюзия полости аневризмы с помощью микроспиралей при поддержке стента</v>
          </cell>
        </row>
        <row r="5541">
          <cell r="B5541" t="str">
            <v>Локальный эндоваскулярный трансвенозный тромболизис</v>
          </cell>
        </row>
        <row r="5542">
          <cell r="B5542" t="str">
            <v>Локальный эндоваскулярный трансартериальный тромболизис</v>
          </cell>
        </row>
        <row r="5543">
          <cell r="B5543" t="str">
            <v>Локальная эндоваскулярная трансартериальная тромбоэкстракция</v>
          </cell>
        </row>
        <row r="5544">
          <cell r="B5544" t="str">
            <v>Укрепление стенок аневризмы артерий головного мозга</v>
          </cell>
        </row>
        <row r="5545">
          <cell r="B5545" t="str">
            <v>Клипирование шейки аневризмы артерий головного мозга крупных и гигантских размеров</v>
          </cell>
        </row>
        <row r="5546">
          <cell r="B5546" t="str">
            <v>Клипирование шейки аневризмы артерий головного мозга крупных и гигантских размеров с применением внутрисосудистой аспирации крови открытым способом</v>
          </cell>
        </row>
        <row r="5547">
          <cell r="B5547" t="str">
            <v>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v>
          </cell>
        </row>
        <row r="5548">
          <cell r="B5548" t="str">
            <v>Клипирование несущей аневризму артерии двумя клипсами</v>
          </cell>
        </row>
        <row r="5549">
          <cell r="B5549" t="str">
            <v>Клипирование и окклюзия баллоном несущей аневризму артерии</v>
          </cell>
        </row>
        <row r="5550">
          <cell r="B5550" t="str">
            <v>Установка субдурального или желудочкового датчика внутричерепного давления</v>
          </cell>
        </row>
        <row r="5551">
          <cell r="B5551" t="str">
            <v>Удаление новообразования оболочек головного мозга</v>
          </cell>
        </row>
        <row r="5552">
          <cell r="B5552" t="str">
            <v>Удаление новообразования оболочек головного мозга микрохирургическое</v>
          </cell>
        </row>
        <row r="5553">
          <cell r="B5553" t="str">
            <v>Удаление новообразования оболочек головного мозга микрохирургическое с пластикой твердой мозговой оболочки ауто- или искусственными имплантами</v>
          </cell>
        </row>
        <row r="5554">
          <cell r="B5554" t="str">
            <v>Удаление новообразования оболочек головного мозга микрохирургическое с пластикой твердой мозговой оболочки и свода черепа ауто- или искусственными имплантами</v>
          </cell>
        </row>
        <row r="5555">
          <cell r="B5555" t="str">
            <v>Удаление новообразования оболочек головного мозга микрохирургическое с пластикой твердой мозговой оболочки и венозных синусов ауто- или искусственными имплантами</v>
          </cell>
        </row>
        <row r="5556">
          <cell r="B5556" t="str">
            <v>Удаление новообразования оболочек головного мозга микрохирургическое с пластикой твердой мозговой оболочки, свода черепа и венозных синусов ауто- или искусственными имплантами</v>
          </cell>
        </row>
        <row r="5557">
          <cell r="B5557" t="str">
            <v>Удаление новообразования оболочек головного мозга с применением микрохирургической техники и интраоперационной навигации</v>
          </cell>
        </row>
        <row r="5558">
          <cell r="B5558" t="str">
            <v>Удаление новообразования оболочек головного мозга микрохирургическое с пластикой твердой мозговой оболочки, свода черепа и венозных синусов сложно-составными лоскутами</v>
          </cell>
        </row>
        <row r="5559">
          <cell r="B5559" t="str">
            <v>Имплантация временных электродов для нейростимуляции спинного мозга и периферических нервов</v>
          </cell>
        </row>
        <row r="5560">
          <cell r="B5560" t="str">
            <v>Каллозотомия</v>
          </cell>
        </row>
        <row r="5561">
          <cell r="B5561" t="str">
            <v>Каллозотомия микрохирургическая</v>
          </cell>
        </row>
        <row r="5562">
          <cell r="B5562" t="str">
            <v>Гемисферотомия функциональная</v>
          </cell>
        </row>
        <row r="5563">
          <cell r="B5563" t="str">
            <v>Гемисферотомия функциональная микрохирургическая</v>
          </cell>
        </row>
        <row r="5564">
          <cell r="B5564" t="str">
            <v>Имплантация программируемой системы в область блуждающего нерва</v>
          </cell>
        </row>
        <row r="5565">
          <cell r="B5565" t="str">
            <v>Костная пластика челюстно-лицевой области с использованием аутокостных трансплантатов и/или искусственных имплантов</v>
          </cell>
        </row>
        <row r="5566">
          <cell r="B5566" t="str">
            <v>Костная пластика челюстно-лицевой области с использованием контракционно-дистракционных аппаратов</v>
          </cell>
        </row>
        <row r="5567">
          <cell r="B5567" t="str">
            <v>Люмбо-перитонеальное шунтирование</v>
          </cell>
        </row>
        <row r="5568">
          <cell r="B5568" t="str">
            <v>Люмбальный дренаж наружный</v>
          </cell>
        </row>
        <row r="5569">
          <cell r="B5569" t="str">
            <v>Реконструкция лобно-глазничного комплекса с выдвижением</v>
          </cell>
        </row>
        <row r="5570">
          <cell r="B5570" t="str">
            <v>Пластика дефекта основания черепа</v>
          </cell>
        </row>
        <row r="5571">
          <cell r="B5571" t="str">
            <v>Пластика дефекта основания черепа с использованием аутотрансплантации костей свода черепа</v>
          </cell>
        </row>
        <row r="5572">
          <cell r="B5572" t="str">
            <v>Дренирование боковых желудочков головного мозга наружное</v>
          </cell>
        </row>
        <row r="5573">
          <cell r="B5573" t="str">
            <v>Удаление черепно-лицевого новообразования</v>
          </cell>
        </row>
        <row r="5574">
          <cell r="B5574" t="str">
            <v>Удаление черепно-лицевого новообразования микрохирургическое с пластикой дефекта основания черепа ауто- или искусственными имплантами</v>
          </cell>
        </row>
        <row r="5575">
          <cell r="B5575" t="str">
            <v>Удаление черепно-лицевого новообразования микрохирургическое с применением эндоскопической техники и пластикой дефекта основания черепа ауто- или искусственными имплантами</v>
          </cell>
        </row>
        <row r="5576">
          <cell r="B5576" t="str">
            <v>Резекция черепно-лицевого комплекса</v>
          </cell>
        </row>
        <row r="5577">
          <cell r="B5577" t="str">
            <v>Резекция черепно-лицевого комплекса с микрохирургической пластикой ауто- или искусственными имплантами</v>
          </cell>
        </row>
        <row r="5578">
          <cell r="B5578" t="str">
            <v>Резекция черепно-лицевого комплекса с реконструктивно- пластическим компонентом</v>
          </cell>
        </row>
        <row r="5579">
          <cell r="B5579" t="str">
            <v>Резекция черепно-лицевого комплекса с микрохирургической пластикой</v>
          </cell>
        </row>
        <row r="5580">
          <cell r="B5580" t="str">
            <v>Резекция черепно-лицевого комплекса с микрохирургической пластикой с использованием видеоэндоскопических технологий</v>
          </cell>
        </row>
        <row r="5581">
          <cell r="B5581" t="str">
            <v>Реконструктивные операции при черепно-лицевых новообразованиях</v>
          </cell>
        </row>
        <row r="5582">
          <cell r="B5582" t="str">
            <v>Микрохирургическая пластика черепно-лицевого комплекса с микрохирургической пластикой ауто- или искусственными имплантами</v>
          </cell>
        </row>
        <row r="5583">
          <cell r="B5583" t="str">
            <v>Удаление гематомы хиазмально-селлярной области</v>
          </cell>
        </row>
        <row r="5584">
          <cell r="B5584" t="str">
            <v>Трансназальное удаление гематомы хиазмально-селлярной области</v>
          </cell>
        </row>
        <row r="5585">
          <cell r="B5585" t="str">
            <v>Транскраниальное удаление гематомы хиазмально-селлярной области</v>
          </cell>
        </row>
        <row r="5586">
          <cell r="B5586" t="str">
            <v>Пластика ликворной фистулы</v>
          </cell>
        </row>
        <row r="5587">
          <cell r="B5587" t="str">
            <v>Эндоскопическая эндоназальная пластика ликворной фистулы основания черепа</v>
          </cell>
        </row>
        <row r="5588">
          <cell r="B5588" t="str">
            <v>Эндоскопическая пластика ликворных фистул</v>
          </cell>
        </row>
        <row r="5589">
          <cell r="B5589" t="str">
            <v>Трансназальная пластика ликворных фистул</v>
          </cell>
        </row>
        <row r="5590">
          <cell r="B5590" t="str">
            <v>Установка баллон-катетера в пазуху основной кости</v>
          </cell>
        </row>
        <row r="5591">
          <cell r="B5591" t="str">
            <v>Пластика ликворной фистулы основания черепа эндоназальная с использованием видеоэндоскопических технологий</v>
          </cell>
        </row>
        <row r="5592">
          <cell r="B5592" t="str">
            <v>Установка вентрикулярного дренажа наружного</v>
          </cell>
        </row>
        <row r="5593">
          <cell r="B5593" t="str">
            <v>Вентрикуло-перитонеальное шунтирование</v>
          </cell>
        </row>
        <row r="5594">
          <cell r="B5594" t="str">
            <v>Цистоперитонеальное шунтирование</v>
          </cell>
        </row>
        <row r="5595">
          <cell r="B5595" t="str">
            <v>Цисто-вентрикулярное дренирование</v>
          </cell>
        </row>
        <row r="5596">
          <cell r="B5596" t="str">
            <v>Цистоцистернальное дренирование</v>
          </cell>
        </row>
        <row r="5597">
          <cell r="B5597" t="str">
            <v>Дренирование опухолевых кист полости черепа</v>
          </cell>
        </row>
        <row r="5598">
          <cell r="B5598" t="str">
            <v>Фенестрация стенок кисты с использованием видеоэндоскопических технологий</v>
          </cell>
        </row>
        <row r="5599">
          <cell r="B5599" t="str">
            <v>Имплантация эпидуральных электродов</v>
          </cell>
        </row>
        <row r="5600">
          <cell r="B5600" t="str">
            <v>Имплантация эпидуральных спинальных электродов</v>
          </cell>
        </row>
        <row r="5601">
          <cell r="B5601" t="str">
            <v>Имплантация эпидуральных электродов над проекцией центральной коры головного мозга</v>
          </cell>
        </row>
        <row r="5602">
          <cell r="B5602" t="str">
            <v>Коррекция положения эпидуральных электродов</v>
          </cell>
        </row>
        <row r="5603">
          <cell r="B5603" t="str">
            <v>Коррекция положения спинальных электродов</v>
          </cell>
        </row>
        <row r="5604">
          <cell r="B5604" t="str">
            <v>Коррекция положения эпидуральных электродов над проекцией центральной коры головного мозга</v>
          </cell>
        </row>
        <row r="5605">
          <cell r="B5605" t="str">
            <v>Имплантация нейростимулятора</v>
          </cell>
        </row>
        <row r="5606">
          <cell r="B5606" t="str">
            <v>Имплантация подкожной части нейростимулятора</v>
          </cell>
        </row>
        <row r="5607">
          <cell r="B5607" t="str">
            <v>Имплантация системы электростимуляции периферических нервов</v>
          </cell>
        </row>
        <row r="5608">
          <cell r="B5608" t="str">
            <v>Пластика дефекта свода черепа</v>
          </cell>
        </row>
        <row r="5609">
          <cell r="B5609" t="str">
            <v>Пластика дефекта свода черепа с использованием аутотрансплантатов из костей свода черепа</v>
          </cell>
        </row>
        <row r="5610">
          <cell r="B5610" t="str">
            <v>Реконструкция черепно-глазнично-лицевого комплекса</v>
          </cell>
        </row>
        <row r="5611">
          <cell r="B5611" t="str">
            <v>Реконструкция черепно-глазнично-лицевого комплекса. Циркулярная орбитотомия и медиальное перемещение глазниц</v>
          </cell>
        </row>
        <row r="5612">
          <cell r="B5612" t="str">
            <v>Реконструкция черепно-глазнично-лицевого комплекса. Циркулярная орбитотомия и двухсторонняя остеотомия верхней челюсти с медиальным перемещением</v>
          </cell>
        </row>
        <row r="5613">
          <cell r="B5613" t="str">
            <v>Реконструкция черепно-глазнично-лицевого комплекса. Парциальная орбитотомия и медиальное перемещение глазниц</v>
          </cell>
        </row>
        <row r="5614">
          <cell r="B5614" t="str">
            <v>Удаление новообразования ствола головного мозга</v>
          </cell>
        </row>
        <row r="5615">
          <cell r="B5615" t="str">
            <v>Удаление новообразования ствола головного мозга микрохирургическое</v>
          </cell>
        </row>
        <row r="5616">
          <cell r="B5616" t="str">
            <v>Удаление новообразования ствола головного мозга с применением микрохирургической техники и интраоперационной навигации</v>
          </cell>
        </row>
        <row r="5617">
          <cell r="B5617" t="str">
            <v>Удаление новообразования мозжечка и IV желудочка головного мозга</v>
          </cell>
        </row>
        <row r="5618">
          <cell r="B5618" t="str">
            <v>Удаление новообразования мозжечка и IV желудочка с применением микрохирургической техники</v>
          </cell>
        </row>
        <row r="5619">
          <cell r="B5619" t="str">
            <v>Удаление новообразования мозжечка и IV желудочка с применением микрохирургической техники и интраоперационной навигации</v>
          </cell>
        </row>
        <row r="5620">
          <cell r="B5620" t="str">
            <v>Реконструкция лобно-глазничного комплекса</v>
          </cell>
        </row>
        <row r="5621">
          <cell r="B5621" t="str">
            <v>Реконструкция скуло-лобно-глазничного комплекса</v>
          </cell>
        </row>
        <row r="5622">
          <cell r="B5622" t="str">
            <v>Реконструкция лобно-носо-глазничного комплекса</v>
          </cell>
        </row>
        <row r="5623">
          <cell r="B5623" t="str">
            <v>Реконструкция скуло-лобно-носо-глазничного комплекса</v>
          </cell>
        </row>
        <row r="5624">
          <cell r="B5624" t="str">
            <v>Удаление новообразования больших полушарий головного мозга</v>
          </cell>
        </row>
        <row r="5625">
          <cell r="B5625" t="str">
            <v>Удаление новообразования больших полушарий головного мозга с применением микрохирургической техники</v>
          </cell>
        </row>
        <row r="5626">
          <cell r="B5626" t="str">
            <v>Удаление новообразования больших полушарий головного мозга с применением микрохирургической техники и интраоперационной навигации</v>
          </cell>
        </row>
        <row r="5627">
          <cell r="B5627" t="str">
            <v>Удаление новообразования головного мозга срединно-глубинной локализации</v>
          </cell>
        </row>
        <row r="5628">
          <cell r="B5628" t="str">
            <v>Удаление новообразования головного мозга срединно-глубинной локализации с применением микрохирургической техники</v>
          </cell>
        </row>
        <row r="5629">
          <cell r="B5629" t="str">
            <v>Удаление новообразования головного мозга срединно-глубинной локализации с применением микрохирургической техники и интраоперационной навигации</v>
          </cell>
        </row>
        <row r="5630">
          <cell r="B5630" t="str">
            <v>Эндоскопическое удаление новообразования головного мозга срединно-глубинной локализации</v>
          </cell>
        </row>
        <row r="5631">
          <cell r="B5631" t="str">
            <v>Удаление новообразования желудочков мозга</v>
          </cell>
        </row>
        <row r="5632">
          <cell r="B5632" t="str">
            <v>Удаление новообразования желудочков мозга с применением микрохирургической техники</v>
          </cell>
        </row>
        <row r="5633">
          <cell r="B5633" t="str">
            <v>Удаление новообразования желудочков мозга с применением микрохирургической техники и интраоперационной навигации</v>
          </cell>
        </row>
        <row r="5634">
          <cell r="B5634" t="str">
            <v>Эндоскопическое удаление новообразования желудочков мозга</v>
          </cell>
        </row>
        <row r="5635">
          <cell r="B5635" t="str">
            <v>Удаление новообразования области шишковидной железы головного мозга</v>
          </cell>
        </row>
        <row r="5636">
          <cell r="B5636" t="str">
            <v>Удаление новообразования области шишковидной железы головного мозга с применением микрохирургической техники</v>
          </cell>
        </row>
        <row r="5637">
          <cell r="B5637" t="str">
            <v>Удаление новообразования области шишковидной железы головного мозга с применением микрохирургической техники и интраоперационной навигации</v>
          </cell>
        </row>
        <row r="5638">
          <cell r="B5638" t="str">
            <v>Удаление новообразования IV желудочка с применением микрохирургической техники и с нейрофизиологическим контролем/мониторингом</v>
          </cell>
        </row>
        <row r="5639">
          <cell r="B5639" t="str">
            <v>Деструкция зоны вхождения задних корешков в спинной мозг</v>
          </cell>
        </row>
        <row r="5640">
          <cell r="B5640" t="str">
            <v>Удаление новообразования оболочек спинного мозга</v>
          </cell>
        </row>
        <row r="5641">
          <cell r="B5641" t="str">
            <v>Удаление новообразования оболочек спинного мозга с применением микрохирургической техники</v>
          </cell>
        </row>
        <row r="5642">
          <cell r="B5642" t="str">
            <v>Декомпрессия корешка черепно-мозгового нерва</v>
          </cell>
        </row>
        <row r="5643">
          <cell r="B5643" t="str">
            <v>Декомпрессия корешка черепно-мозгового нерва микроваскулярная с установкой протектора</v>
          </cell>
        </row>
        <row r="5644">
          <cell r="B5644" t="str">
            <v>Декомпрессия корешка черепно-мозгового нерва при нейроваскулярном конфликте</v>
          </cell>
        </row>
        <row r="5645">
          <cell r="B5645" t="str">
            <v>Удаление новообразования хиазмально-селлярной области и III желудочка головного мозга</v>
          </cell>
        </row>
        <row r="5646">
          <cell r="B5646" t="str">
            <v>Резекция черепно-глазнично-лицевого комплекса</v>
          </cell>
        </row>
        <row r="5647">
          <cell r="B5647" t="str">
            <v>Резекция черепно-глазнично-лицевого комплекса с микрохирургической пластикой</v>
          </cell>
        </row>
        <row r="5648">
          <cell r="B5648" t="str">
            <v>Резекция черепно-глазнично-лицевого комплекса с микрохирургической пластикой с использованием видеоэндоскопических технологий</v>
          </cell>
        </row>
        <row r="5649">
          <cell r="B5649" t="str">
            <v>Деструкция подкорковых структур головного мозга</v>
          </cell>
        </row>
        <row r="5650">
          <cell r="B5650" t="str">
            <v>Деструкция подкорковых структур стереотаксическим методом</v>
          </cell>
        </row>
        <row r="5651">
          <cell r="B5651" t="str">
            <v>Имплантация внутримозговых электродов</v>
          </cell>
        </row>
        <row r="5652">
          <cell r="B5652" t="str">
            <v>Имплантация внутримозговых электродов стереотаксическим методом</v>
          </cell>
        </row>
        <row r="5653">
          <cell r="B5653" t="str">
            <v>Коррекция положения внутримозговых электродов</v>
          </cell>
        </row>
        <row r="5654">
          <cell r="B5654" t="str">
            <v>Коррекция положения внутримозговых электродов стереотаксическим методом</v>
          </cell>
        </row>
        <row r="5655">
          <cell r="B5655" t="str">
            <v>Установка стента в желудочковую систему мозга</v>
          </cell>
        </row>
        <row r="5656">
          <cell r="B5656" t="str">
            <v>Установка стента в желудочковую систему мозга стереотаксическим методом</v>
          </cell>
        </row>
        <row r="5657">
          <cell r="B5657" t="str">
            <v>Удаление кавернозной ангиомы головного мозга</v>
          </cell>
        </row>
        <row r="5658">
          <cell r="B5658" t="str">
            <v>Удаление кавернозной ангиомы головного мозга с применением микрохирургической техники</v>
          </cell>
        </row>
        <row r="5659">
          <cell r="B5659" t="str">
            <v>Удаление кавернозной ангиомы головного мозга с применением микрохирургической техники и интраперационной навигации</v>
          </cell>
        </row>
        <row r="5660">
          <cell r="B5660" t="str">
            <v>Удаление новообразования черепных нервов</v>
          </cell>
        </row>
        <row r="5661">
          <cell r="B5661" t="str">
            <v>Удаление новообразования черепных нервов с применением микрохирургической техники</v>
          </cell>
        </row>
        <row r="5662">
          <cell r="B5662" t="str">
            <v>Удаление новообразования черепных нервов с применением микрохирургической техники и интраоперационной навигации</v>
          </cell>
        </row>
        <row r="5663">
          <cell r="B5663" t="str">
            <v>Удаление новообразования краниофарингеального протока</v>
          </cell>
        </row>
        <row r="5664">
          <cell r="B5664" t="str">
            <v>Удаление новообразования краниофарингеального протока с применением микрохирургической техники</v>
          </cell>
        </row>
        <row r="5665">
          <cell r="B5665" t="str">
            <v>Удаление новообразования краниофарингеального протока с применением микрохирургической техники и интраоперационной навигации</v>
          </cell>
        </row>
        <row r="5666">
          <cell r="B5666" t="str">
            <v>Трефинация черепа</v>
          </cell>
        </row>
        <row r="5667">
          <cell r="B5667" t="str">
            <v>Декомпрессия позвоночного канала микрохирургическая</v>
          </cell>
        </row>
        <row r="5668">
          <cell r="B5668" t="str">
            <v>Декомпрессия позвоночного канала с имплантацией стабилизирующей системы</v>
          </cell>
        </row>
        <row r="5669">
          <cell r="B5669" t="str">
            <v>Стентирование ликворопроводящих путей головного мозга</v>
          </cell>
        </row>
        <row r="5670">
          <cell r="B5670" t="str">
            <v>Реконструкция костей черепа и лицевого скелета с использованием стереолитографии</v>
          </cell>
        </row>
        <row r="5671">
          <cell r="B5671" t="str">
            <v>Удаление абсцессов спинного мозга</v>
          </cell>
        </row>
        <row r="5672">
          <cell r="B5672" t="str">
            <v>Удаление кист спинного мозга</v>
          </cell>
        </row>
        <row r="5673">
          <cell r="B5673" t="str">
            <v>Имплантация помпы для субарахноидального введения лекарственных препаратов</v>
          </cell>
        </row>
        <row r="5674">
          <cell r="B5674" t="str">
            <v>Настройка программируемого шунта</v>
          </cell>
        </row>
        <row r="5675">
          <cell r="B5675" t="str">
            <v>Удаление контузионного очага головного мозга</v>
          </cell>
        </row>
        <row r="5676">
          <cell r="B5676" t="str">
            <v>Дренирование кист полости черепа</v>
          </cell>
        </row>
        <row r="5677">
          <cell r="B5677" t="str">
            <v>Разделение или иссечение нерва</v>
          </cell>
        </row>
        <row r="5678">
          <cell r="B5678" t="str">
            <v>Сшивание нерва</v>
          </cell>
        </row>
        <row r="5679">
          <cell r="B5679" t="str">
            <v>Сшивание нерва с использованием микрохирургической техники</v>
          </cell>
        </row>
        <row r="5680">
          <cell r="B5680" t="str">
            <v>Невролиз и декомпрессия нерва</v>
          </cell>
        </row>
        <row r="5681">
          <cell r="B5681" t="str">
            <v>Невролиз и декомпрессия ветвей лицевого нерва</v>
          </cell>
        </row>
        <row r="5682">
          <cell r="B5682" t="str">
            <v>Выделение нерва в кистьевом туннеле</v>
          </cell>
        </row>
        <row r="5683">
          <cell r="B5683" t="str">
            <v>Периартериальная симпатэктомия</v>
          </cell>
        </row>
        <row r="5684">
          <cell r="B5684" t="str">
            <v>Невротомия</v>
          </cell>
        </row>
        <row r="5685">
          <cell r="B5685" t="str">
            <v>Невротомия с применением микрохирургической техники</v>
          </cell>
        </row>
        <row r="5686">
          <cell r="B5686" t="str">
            <v>Аутотрансплантация нерва</v>
          </cell>
        </row>
        <row r="5687">
          <cell r="B5687" t="str">
            <v>Невротрипсия</v>
          </cell>
        </row>
        <row r="5688">
          <cell r="B5688" t="str">
            <v>Радикулотомия</v>
          </cell>
        </row>
        <row r="5689">
          <cell r="B5689" t="str">
            <v>Хордотомия</v>
          </cell>
        </row>
        <row r="5690">
          <cell r="B5690" t="str">
            <v>Комиссуротомия</v>
          </cell>
        </row>
        <row r="5691">
          <cell r="B5691" t="str">
            <v>Бульботомия</v>
          </cell>
        </row>
        <row r="5692">
          <cell r="B5692" t="str">
            <v>Трактотомия</v>
          </cell>
        </row>
        <row r="5693">
          <cell r="B5693" t="str">
            <v>Аутотрансплантация периферического нерва</v>
          </cell>
        </row>
        <row r="5694">
          <cell r="B5694" t="str">
            <v>Аутотрансплантация периферического нерва с использованием микрохирургической техники</v>
          </cell>
        </row>
        <row r="5695">
          <cell r="B5695" t="str">
            <v>Симпатэктомия</v>
          </cell>
        </row>
        <row r="5696">
          <cell r="B5696" t="str">
            <v>Симпатэктомия торакоскопическая</v>
          </cell>
        </row>
        <row r="5697">
          <cell r="B5697" t="str">
            <v>Симпатэктомия поясничная</v>
          </cell>
        </row>
        <row r="5698">
          <cell r="B5698" t="str">
            <v>Симпатэктомия грудная</v>
          </cell>
        </row>
        <row r="5699">
          <cell r="B5699" t="str">
            <v>Вылущивание невриномы</v>
          </cell>
        </row>
        <row r="5700">
          <cell r="B5700" t="str">
            <v>Транспозиция нерва</v>
          </cell>
        </row>
        <row r="5701">
          <cell r="B5701" t="str">
            <v>Транспозиция ветвей лицевого нерва с использованием микрохирургической техники</v>
          </cell>
        </row>
        <row r="5702">
          <cell r="B5702" t="str">
            <v>Рассечение спаек и декомпрессия стволов нервных сплетений</v>
          </cell>
        </row>
        <row r="5703">
          <cell r="B5703" t="str">
            <v>Невротизация</v>
          </cell>
        </row>
        <row r="5704">
          <cell r="B5704" t="str">
            <v>Невротизация брахиоплексальная селективная с применением микрохирургической техники</v>
          </cell>
        </row>
        <row r="5705">
          <cell r="B5705" t="str">
            <v>Невротизация интеркостобрахеальная селективная с применением микрохирургической техники</v>
          </cell>
        </row>
        <row r="5706">
          <cell r="B5706" t="str">
            <v>Невротизация внутриплексальная с применением микрохирургической техники</v>
          </cell>
        </row>
        <row r="5707">
          <cell r="B5707" t="str">
            <v>Удаление новообразования спинномозгового нерва</v>
          </cell>
        </row>
        <row r="5708">
          <cell r="B5708" t="str">
            <v>Удаление новообразования спинномозгового нерва микрохирургическое</v>
          </cell>
        </row>
        <row r="5709">
          <cell r="B5709" t="str">
            <v>Ризотомия</v>
          </cell>
        </row>
        <row r="5710">
          <cell r="B5710" t="str">
            <v>Дренирование фурункула наружного уха</v>
          </cell>
        </row>
        <row r="5711">
          <cell r="B5711" t="str">
            <v>Кюретаж наружного уха</v>
          </cell>
        </row>
        <row r="5712">
          <cell r="B5712" t="str">
            <v>Первичная хирургическая обработка раны наружного уха</v>
          </cell>
        </row>
        <row r="5713">
          <cell r="B5713" t="str">
            <v>Наложение швов на ушную раковину и наружный слуховой проход</v>
          </cell>
        </row>
        <row r="5714">
          <cell r="B5714" t="str">
            <v>Сшивание наружного уха</v>
          </cell>
        </row>
        <row r="5715">
          <cell r="B5715" t="str">
            <v>Реконструкция наружного слухового прохода</v>
          </cell>
        </row>
        <row r="5716">
          <cell r="B5716" t="str">
            <v>Удаление ушной серы</v>
          </cell>
        </row>
        <row r="5717">
          <cell r="B5717" t="str">
            <v>Удаление инородного тела из слухового отверстия</v>
          </cell>
        </row>
        <row r="5718">
          <cell r="B5718" t="str">
            <v>Удаление инородного тела из наружного слухового прохода; вторичное оперативное лечение</v>
          </cell>
        </row>
        <row r="5719">
          <cell r="B5719" t="str">
            <v>Мирингопластика</v>
          </cell>
        </row>
        <row r="5720">
          <cell r="B5720" t="str">
            <v>Ревизия тимпанопластики</v>
          </cell>
        </row>
        <row r="5721">
          <cell r="B5721" t="str">
            <v>Миринготомия</v>
          </cell>
        </row>
        <row r="5722">
          <cell r="B5722" t="str">
            <v>Продувание слуховой трубы</v>
          </cell>
        </row>
        <row r="5723">
          <cell r="B5723" t="str">
            <v>Мастоидотомия</v>
          </cell>
        </row>
        <row r="5724">
          <cell r="B5724" t="str">
            <v>Тимпанопластика</v>
          </cell>
        </row>
        <row r="5725">
          <cell r="B5725" t="str">
            <v>Тимпанопластика с применением микрохирургической техники</v>
          </cell>
        </row>
        <row r="5726">
          <cell r="B5726" t="str">
            <v>Тимпанопластика с применением аллогенных трансплантатов</v>
          </cell>
        </row>
        <row r="5727">
          <cell r="B5727" t="str">
            <v>Тимпанопластика при наличии осложнений: холестеатомы, фистулы лабиринта, дефектов костных стенок среднего уха, одномоментно с санирующим вмешательством, с применением микрохирургической техники, аутогенных тканей, аллогенных трансплантатов</v>
          </cell>
        </row>
        <row r="5728">
          <cell r="B5728" t="str">
            <v>Реконструкция анатомических структур и звукопроводящего аппарата среднего уха с применением микрохирургической техники, аутогенных тканей, аллогенных трансплантатов</v>
          </cell>
        </row>
        <row r="5729">
          <cell r="B5729" t="str">
            <v>Реконструктивная слухоулучшающая операция после радикальной операции на среднем ухе при хроническом гнойном среднем отите</v>
          </cell>
        </row>
        <row r="5730">
          <cell r="B5730" t="str">
            <v>Первичная хирургическая обработка раны уха</v>
          </cell>
        </row>
        <row r="5731">
          <cell r="B5731" t="str">
            <v>Ревизия барабанной полости</v>
          </cell>
        </row>
        <row r="5732">
          <cell r="B5732" t="str">
            <v>Рассечение рубцов в барабанной полости</v>
          </cell>
        </row>
        <row r="5733">
          <cell r="B5733" t="str">
            <v>Радикальная операция на ухе</v>
          </cell>
        </row>
        <row r="5734">
          <cell r="B5734" t="str">
            <v>Стапедэктомия со стапедопластикой</v>
          </cell>
        </row>
        <row r="5735">
          <cell r="B5735" t="str">
            <v>Спедэктомия со стапедопластикой аутохрящом на вену</v>
          </cell>
        </row>
        <row r="5736">
          <cell r="B5736" t="str">
            <v>Спедэктомия со стапедопластикой по поршневой методике</v>
          </cell>
        </row>
        <row r="5737">
          <cell r="B5737" t="str">
            <v>Шунтирование и дренирование барабанной полости</v>
          </cell>
        </row>
        <row r="5738">
          <cell r="B5738" t="str">
            <v>Устранение дефекта ушной раковины</v>
          </cell>
        </row>
        <row r="5739">
          <cell r="B5739" t="str">
            <v>Пластика выступающих (оттопыренных) ушных раковин</v>
          </cell>
        </row>
        <row r="5740">
          <cell r="B5740" t="str">
            <v>Формирование ушной раковины при анотии или микротии</v>
          </cell>
        </row>
        <row r="5741">
          <cell r="B5741" t="str">
            <v>Кохлеарная имплантация</v>
          </cell>
        </row>
        <row r="5742">
          <cell r="B5742" t="str">
            <v>Кохлеарная имплантация при аномалиях развития внутреннего уха, сопутствующей патологии среднего уха, частичной оссификации улитки</v>
          </cell>
        </row>
        <row r="5743">
          <cell r="B5743" t="str">
            <v>Аурикулопластика</v>
          </cell>
        </row>
        <row r="5744">
          <cell r="B5744" t="str">
            <v>Аурикуломеатотимпанопластика</v>
          </cell>
        </row>
        <row r="5745">
          <cell r="B5745" t="str">
            <v>Санирующая операция на среднем ухе с реконструкцией</v>
          </cell>
        </row>
        <row r="5746">
          <cell r="B5746" t="str">
            <v>Тимпанотомия</v>
          </cell>
        </row>
        <row r="5747">
          <cell r="B5747" t="str">
            <v>Тимпанотомия с рассечением рубцов барабанной полости</v>
          </cell>
        </row>
        <row r="5748">
          <cell r="B5748" t="str">
            <v>Тимпанотомия с удалением тимпаносклеротических бляшек</v>
          </cell>
        </row>
        <row r="5749">
          <cell r="B5749" t="str">
            <v>Формирование барабанной полости</v>
          </cell>
        </row>
        <row r="5750">
          <cell r="B5750" t="str">
            <v>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аутогенных тканей и аллогенных трансплантатов</v>
          </cell>
        </row>
        <row r="5751">
          <cell r="B5751" t="str">
            <v>Аттикоантротомия (раздельная)</v>
          </cell>
        </row>
        <row r="5752">
          <cell r="B5752" t="str">
            <v>Антромастоидотомия, антродренаж</v>
          </cell>
        </row>
        <row r="5753">
          <cell r="B5753" t="str">
            <v>Имплантация стволомозгового импланта</v>
          </cell>
        </row>
        <row r="5754">
          <cell r="B5754" t="str">
            <v>Дренирование эндолимфатических пространств внутреннего уха с применением микрохирургической и лучевой техники</v>
          </cell>
        </row>
        <row r="5755">
          <cell r="B5755" t="str">
            <v>Деструктивные микрохирургические вмешательства на структурах внутреннего уха с применением лучевой техники</v>
          </cell>
        </row>
        <row r="5756">
          <cell r="B5756" t="str">
            <v>Удаление новообразования уха с применением микрохирургической, эндоскопической, навигационной техники, а также с эндоваскулярной эмболизацией сосудов микроэмболами или при помощи адгезивного агента</v>
          </cell>
        </row>
        <row r="5757">
          <cell r="B5757" t="str">
            <v>Катетеризация слуховой трубы</v>
          </cell>
        </row>
        <row r="5758">
          <cell r="B5758" t="str">
            <v>Катетеризация слуховой трубы с введением лекарственных препаратов</v>
          </cell>
        </row>
        <row r="5759">
          <cell r="B5759" t="str">
            <v>Пластика устья слуховой трубы с использованием видеоэндоскопических технологий</v>
          </cell>
        </row>
        <row r="5760">
          <cell r="B5760" t="str">
            <v>Эндоскопическое электрохирургическое удаление новообразования среднего уха</v>
          </cell>
        </row>
        <row r="5761">
          <cell r="B5761" t="str">
            <v>Иссечение тканей наружного уха</v>
          </cell>
        </row>
        <row r="5762">
          <cell r="B5762" t="str">
            <v>Резекция ушной раковины</v>
          </cell>
        </row>
        <row r="5763">
          <cell r="B5763" t="str">
            <v>Удаление доброкачественного новообразования наружного слухового прохода</v>
          </cell>
        </row>
        <row r="5764">
          <cell r="B5764" t="str">
            <v>Иссечение парааурикулярного свища</v>
          </cell>
        </row>
        <row r="5765">
          <cell r="B5765" t="str">
            <v>Разрез слезной железы</v>
          </cell>
        </row>
        <row r="5766">
          <cell r="B5766" t="str">
            <v>Удаление инородного тела или новообразования слезной железы</v>
          </cell>
        </row>
        <row r="5767">
          <cell r="B5767" t="str">
            <v>Иссечение слезной железы</v>
          </cell>
        </row>
        <row r="5768">
          <cell r="B5768" t="str">
            <v>Устранение дислокации слезной железы</v>
          </cell>
        </row>
        <row r="5769">
          <cell r="B5769" t="str">
            <v>Удаление камней слезных канальцев</v>
          </cell>
        </row>
        <row r="5770">
          <cell r="B5770" t="str">
            <v>Вскрытие флегмоны слезного мешка, разрез слезных точек и слезных канальцев</v>
          </cell>
        </row>
        <row r="5771">
          <cell r="B5771" t="str">
            <v>Пластика слезных точек и слезных канальцев</v>
          </cell>
        </row>
        <row r="5772">
          <cell r="B5772" t="str">
            <v>Дилатация слезных протоков экспандерами</v>
          </cell>
        </row>
        <row r="5773">
          <cell r="B5773" t="str">
            <v>Интубация слезных протоков</v>
          </cell>
        </row>
        <row r="5774">
          <cell r="B5774" t="str">
            <v>Имплантация обтуратора слезной точки</v>
          </cell>
        </row>
        <row r="5775">
          <cell r="B5775" t="str">
            <v>Дакриоцистэктомия</v>
          </cell>
        </row>
        <row r="5776">
          <cell r="B5776" t="str">
            <v>Дакриоцистэктомия радиоволновая</v>
          </cell>
        </row>
        <row r="5777">
          <cell r="B5777" t="str">
            <v>Дакриоцисториностомия</v>
          </cell>
        </row>
        <row r="5778">
          <cell r="B5778" t="str">
            <v>Дакриоцисториностомия с использованием эндоскопических технологий</v>
          </cell>
        </row>
        <row r="5779">
          <cell r="B5779" t="str">
            <v>Дакриоцисториностомия с интубацией и использованием эндоскопических технологий</v>
          </cell>
        </row>
        <row r="5780">
          <cell r="B5780" t="str">
            <v>Конъюнктиводакриостомия, конъюнктивориностомия</v>
          </cell>
        </row>
        <row r="5781">
          <cell r="B5781" t="str">
            <v>Лакоцистостомия с постоянной интубацией</v>
          </cell>
        </row>
        <row r="5782">
          <cell r="B5782" t="str">
            <v>Лакориностомия с имплантацией лакопротеза</v>
          </cell>
        </row>
        <row r="5783">
          <cell r="B5783" t="str">
            <v>Зондирование слезных канальцев, активация слезных точек</v>
          </cell>
        </row>
        <row r="5784">
          <cell r="B5784" t="str">
            <v>Блефаротомия, кантотомия</v>
          </cell>
        </row>
        <row r="5785">
          <cell r="B5785" t="str">
            <v>Удаление халязиона</v>
          </cell>
        </row>
        <row r="5786">
          <cell r="B5786" t="str">
            <v>Удаление контагиозного моллюска, вскрытие малых ретенционных кист век и конъюнктивы, ячменя, абсцесса века</v>
          </cell>
        </row>
        <row r="5787">
          <cell r="B5787" t="str">
            <v>Иссечение обызвествленной мейбомиевой железы</v>
          </cell>
        </row>
        <row r="5788">
          <cell r="B5788" t="str">
            <v>Иссечение, репозиция основания ресниц</v>
          </cell>
        </row>
        <row r="5789">
          <cell r="B5789" t="str">
            <v>Трансплантация волосяных фолликулов</v>
          </cell>
        </row>
        <row r="5790">
          <cell r="B5790" t="str">
            <v>Эпиляция ресниц</v>
          </cell>
        </row>
        <row r="5791">
          <cell r="B5791" t="str">
            <v>Устранение эпикантуса</v>
          </cell>
        </row>
        <row r="5792">
          <cell r="B5792" t="str">
            <v>Устранение энтропиона или эктропиона</v>
          </cell>
        </row>
        <row r="5793">
          <cell r="B5793" t="str">
            <v>Коррекция блефароптоза</v>
          </cell>
        </row>
        <row r="5794">
          <cell r="B5794" t="str">
            <v>Устранение птоза</v>
          </cell>
        </row>
        <row r="5795">
          <cell r="B5795" t="str">
            <v>Коррекция блефарохалязиса</v>
          </cell>
        </row>
        <row r="5796">
          <cell r="B5796" t="str">
            <v>Устранение блефароспазма</v>
          </cell>
        </row>
        <row r="5797">
          <cell r="B5797" t="str">
            <v>Блефарорафия</v>
          </cell>
        </row>
        <row r="5798">
          <cell r="B5798" t="str">
            <v>Удаление новообразования век</v>
          </cell>
        </row>
        <row r="5799">
          <cell r="B5799" t="str">
            <v>Ушивание раны века</v>
          </cell>
        </row>
        <row r="5800">
          <cell r="B5800" t="str">
            <v>Пластика глазной щели</v>
          </cell>
        </row>
        <row r="5801">
          <cell r="B5801" t="str">
            <v>Миотомия, тенотомия глазной мышцы</v>
          </cell>
        </row>
        <row r="5802">
          <cell r="B5802" t="str">
            <v>Трансплантация, иссечение глазной мышцы</v>
          </cell>
        </row>
        <row r="5803">
          <cell r="B5803" t="str">
            <v>Резекция глазной мышцы</v>
          </cell>
        </row>
        <row r="5804">
          <cell r="B5804" t="str">
            <v>Рецессия, тенорафия глазной мышцы</v>
          </cell>
        </row>
        <row r="5805">
          <cell r="B5805" t="str">
            <v>Рассечение спаек глазной мышцы</v>
          </cell>
        </row>
        <row r="5806">
          <cell r="B5806" t="str">
            <v>Конъюнктивотомия</v>
          </cell>
        </row>
        <row r="5807">
          <cell r="B5807" t="str">
            <v>Удаление инородного тела конъюнктивы</v>
          </cell>
        </row>
        <row r="5808">
          <cell r="B5808" t="str">
            <v>Ушивание раны конъюнктивы</v>
          </cell>
        </row>
        <row r="5809">
          <cell r="B5809" t="str">
            <v>Экспрессия (выдавливание) и выскабливание фолликулов конъюнктивы</v>
          </cell>
        </row>
        <row r="5810">
          <cell r="B5810" t="str">
            <v>Перитомия, периэктомия, лимборрафия</v>
          </cell>
        </row>
        <row r="5811">
          <cell r="B5811" t="str">
            <v>Рассечение симблефарона</v>
          </cell>
        </row>
        <row r="5812">
          <cell r="B5812" t="str">
            <v>Тарзопластика</v>
          </cell>
        </row>
        <row r="5813">
          <cell r="B5813" t="str">
            <v>Трансплантация стенонова протока в конъюнктивальную полость</v>
          </cell>
        </row>
        <row r="5814">
          <cell r="B5814" t="str">
            <v>Пластика конъюнктивальной полости</v>
          </cell>
        </row>
        <row r="5815">
          <cell r="B5815" t="str">
            <v>Пластика конъюнктивальной полости с использованием свободного лоскута слизистой со щеки</v>
          </cell>
        </row>
        <row r="5816">
          <cell r="B5816" t="str">
            <v>Иссечение пингвекулы</v>
          </cell>
        </row>
        <row r="5817">
          <cell r="B5817" t="str">
            <v>Удаление птеригиума</v>
          </cell>
        </row>
        <row r="5818">
          <cell r="B5818" t="str">
            <v>Кератотомия</v>
          </cell>
        </row>
        <row r="5819">
          <cell r="B5819" t="str">
            <v>Кератэктомия</v>
          </cell>
        </row>
        <row r="5820">
          <cell r="B5820" t="str">
            <v>Эксимерлазерная фототерапевтическая кератэктомия</v>
          </cell>
        </row>
        <row r="5821">
          <cell r="B5821" t="str">
            <v>Эксимерлазерная фоторефракционная кератэктомия</v>
          </cell>
        </row>
        <row r="5822">
          <cell r="B5822" t="str">
            <v>Кератомилез</v>
          </cell>
        </row>
        <row r="5823">
          <cell r="B5823" t="str">
            <v>Кератофакия</v>
          </cell>
        </row>
        <row r="5824">
          <cell r="B5824" t="str">
            <v>Кератопластика (трансплантация роговицы)</v>
          </cell>
        </row>
        <row r="5825">
          <cell r="B5825" t="str">
            <v>Неавтоматизированная послойная кератопластика</v>
          </cell>
        </row>
        <row r="5826">
          <cell r="B5826" t="str">
            <v>Автоматизированная послойная кератопластика</v>
          </cell>
        </row>
        <row r="5827">
          <cell r="B5827" t="str">
            <v>Задняя послойная кератопластика</v>
          </cell>
        </row>
        <row r="5828">
          <cell r="B5828" t="str">
            <v>Послойная кератопластика</v>
          </cell>
        </row>
        <row r="5829">
          <cell r="B5829" t="str">
            <v>Неавтоматизированная эндокератопластика</v>
          </cell>
        </row>
        <row r="5830">
          <cell r="B5830" t="str">
            <v>Сквозная лимбокератопластика</v>
          </cell>
        </row>
        <row r="5831">
          <cell r="B5831" t="str">
            <v>Кератопластика конъюнктивальная</v>
          </cell>
        </row>
        <row r="5832">
          <cell r="B5832" t="str">
            <v>Кератопластика сквозная</v>
          </cell>
        </row>
        <row r="5833">
          <cell r="B5833" t="str">
            <v>Удаление птеригиума с послойной частичной кератопластикой</v>
          </cell>
        </row>
        <row r="5834">
          <cell r="B5834" t="str">
            <v>Кератопротезирование</v>
          </cell>
        </row>
        <row r="5835">
          <cell r="B5835" t="str">
            <v>Удаление инородного тела роговицы</v>
          </cell>
        </row>
        <row r="5836">
          <cell r="B5836" t="str">
            <v>Ушивание раны роговицы</v>
          </cell>
        </row>
        <row r="5837">
          <cell r="B5837" t="str">
            <v>Ушивание проникающей раны роговицы</v>
          </cell>
        </row>
        <row r="5838">
          <cell r="B5838" t="str">
            <v>Фистулэктомия, ушивание фистулы роговицы, склеры</v>
          </cell>
        </row>
        <row r="5839">
          <cell r="B5839" t="str">
            <v>Парацентез, пункция передней камеры глаза</v>
          </cell>
        </row>
        <row r="5840">
          <cell r="B5840" t="str">
            <v>Промывание передней камеры глаза</v>
          </cell>
        </row>
        <row r="5841">
          <cell r="B5841" t="str">
            <v>Введение воздуха, лекарственных препаратов в переднюю камеру глаза</v>
          </cell>
        </row>
        <row r="5842">
          <cell r="B5842" t="str">
            <v>Удаление инородного тела из переднего сегмента глаза</v>
          </cell>
        </row>
        <row r="5843">
          <cell r="B5843" t="str">
            <v>Синусотомия</v>
          </cell>
        </row>
        <row r="5844">
          <cell r="B5844" t="str">
            <v>Иридотомия</v>
          </cell>
        </row>
        <row r="5845">
          <cell r="B5845" t="str">
            <v>Иридэктомия</v>
          </cell>
        </row>
        <row r="5846">
          <cell r="B5846" t="str">
            <v>Ириденклейзис</v>
          </cell>
        </row>
        <row r="5847">
          <cell r="B5847" t="str">
            <v>Иридопластика</v>
          </cell>
        </row>
        <row r="5848">
          <cell r="B5848" t="str">
            <v>Иридоциклоретракция</v>
          </cell>
        </row>
        <row r="5849">
          <cell r="B5849" t="str">
            <v>Иридосклерэктомия</v>
          </cell>
        </row>
        <row r="5850">
          <cell r="B5850" t="str">
            <v>Имплантация иридохрусталиковой диафрагмы, искусственной радужки</v>
          </cell>
        </row>
        <row r="5851">
          <cell r="B5851" t="str">
            <v>Циклэктомия, циклотомия</v>
          </cell>
        </row>
        <row r="5852">
          <cell r="B5852" t="str">
            <v>Циклэктомия, трансцилиарное дренирование задней камеры</v>
          </cell>
        </row>
        <row r="5853">
          <cell r="B5853" t="str">
            <v>Циклодиализ</v>
          </cell>
        </row>
        <row r="5854">
          <cell r="B5854" t="str">
            <v>Гониотомия</v>
          </cell>
        </row>
        <row r="5855">
          <cell r="B5855" t="str">
            <v>Гониоспазис</v>
          </cell>
        </row>
        <row r="5856">
          <cell r="B5856" t="str">
            <v>Трабекулотомия</v>
          </cell>
        </row>
        <row r="5857">
          <cell r="B5857" t="str">
            <v>Трабекулоэктомия (синустрабекулоэктомия)</v>
          </cell>
        </row>
        <row r="5858">
          <cell r="B5858" t="str">
            <v>Декомпрессия зрительного нерва</v>
          </cell>
        </row>
        <row r="5859">
          <cell r="B5859" t="str">
            <v>Склеротомия, пункция склеры</v>
          </cell>
        </row>
        <row r="5860">
          <cell r="B5860" t="str">
            <v>Склерэктомия, трепанация склеры</v>
          </cell>
        </row>
        <row r="5861">
          <cell r="B5861" t="str">
            <v>Глубокая склерэктомия</v>
          </cell>
        </row>
        <row r="5862">
          <cell r="B5862" t="str">
            <v>Проникающая склерэктомия</v>
          </cell>
        </row>
        <row r="5863">
          <cell r="B5863" t="str">
            <v>Склероангулореконструкция</v>
          </cell>
        </row>
        <row r="5864">
          <cell r="B5864" t="str">
            <v>Склеропластика</v>
          </cell>
        </row>
        <row r="5865">
          <cell r="B5865" t="str">
            <v>Склеропластика с использованием трансплантатов</v>
          </cell>
        </row>
        <row r="5866">
          <cell r="B5866" t="str">
            <v>Ушивание раны склеры</v>
          </cell>
        </row>
        <row r="5867">
          <cell r="B5867" t="str">
            <v>Ушивание проникающей раны склеры</v>
          </cell>
        </row>
        <row r="5868">
          <cell r="B5868" t="str">
            <v>Удаление инородного тела из склеры</v>
          </cell>
        </row>
        <row r="5869">
          <cell r="B5869" t="str">
            <v>Укрепление склеры заднего сегмента глаза</v>
          </cell>
        </row>
        <row r="5870">
          <cell r="B5870" t="str">
            <v>Реваскуляризация заднего сегмента глаза</v>
          </cell>
        </row>
        <row r="5871">
          <cell r="B5871" t="str">
            <v>Удаление инородного тела, паразитов из заднего сегмента глаза</v>
          </cell>
        </row>
        <row r="5872">
          <cell r="B5872" t="str">
            <v>Локальное эписклеральное пломбирование</v>
          </cell>
        </row>
        <row r="5873">
          <cell r="B5873" t="str">
            <v>Круговое эпиклеральное пломбирование</v>
          </cell>
        </row>
        <row r="5874">
          <cell r="B5874" t="str">
            <v>Резекция, рифление склеры</v>
          </cell>
        </row>
        <row r="5875">
          <cell r="B5875" t="str">
            <v>Деструкция очагов воспаления, неоваскуляризации или новообразования сетчатки, хориоидеи</v>
          </cell>
        </row>
        <row r="5876">
          <cell r="B5876" t="str">
            <v>Транслокация макулы</v>
          </cell>
        </row>
        <row r="5877">
          <cell r="B5877" t="str">
            <v>Эндовитреальное введение лекарственных препаратов, воздуха, силикона</v>
          </cell>
        </row>
        <row r="5878">
          <cell r="B5878" t="str">
            <v>Интравитреальное введение лекарственных препаратов</v>
          </cell>
        </row>
        <row r="5879">
          <cell r="B5879" t="str">
            <v>Замещение стекловидного тела</v>
          </cell>
        </row>
        <row r="5880">
          <cell r="B5880" t="str">
            <v>Витреотомия</v>
          </cell>
        </row>
        <row r="5881">
          <cell r="B5881" t="str">
            <v>Витреоэктомия</v>
          </cell>
        </row>
        <row r="5882">
          <cell r="B5882" t="str">
            <v>Витрэктомия передняя</v>
          </cell>
        </row>
        <row r="5883">
          <cell r="B5883" t="str">
            <v>Витреоэктомия задняя субтотальная закрытая</v>
          </cell>
        </row>
        <row r="5884">
          <cell r="B5884" t="str">
            <v>Витреошвартэктомия</v>
          </cell>
        </row>
        <row r="5885">
          <cell r="B5885" t="str">
            <v>Удаление инородного тела из хрусталика</v>
          </cell>
        </row>
        <row r="5886">
          <cell r="B5886" t="str">
            <v>Экстракция хрусталика</v>
          </cell>
        </row>
        <row r="5887">
          <cell r="B5887" t="str">
            <v>Лазерная экстракция хрусталика</v>
          </cell>
        </row>
        <row r="5888">
          <cell r="B5888" t="str">
            <v>Удаление вывихнутого хрусталика</v>
          </cell>
        </row>
        <row r="5889">
          <cell r="B5889" t="str">
            <v>Удаление вывихнутой в стекловидное тело интраокулярной линзы</v>
          </cell>
        </row>
        <row r="5890">
          <cell r="B5890" t="str">
            <v>Удаление хрусталиковых масс</v>
          </cell>
        </row>
        <row r="5891">
          <cell r="B5891" t="str">
            <v>Ленсэктомия</v>
          </cell>
        </row>
        <row r="5892">
          <cell r="B5892" t="str">
            <v>Факоэмульсификация без интраокулярной линзы. Факофрагментация, факоаспирация</v>
          </cell>
        </row>
        <row r="5893">
          <cell r="B5893" t="str">
            <v>Факоэмульсификация с использованием фемтосекундного лазера</v>
          </cell>
        </row>
        <row r="5894">
          <cell r="B5894" t="str">
            <v>Факоэмульсификация с имплантацией интраокулярной линзы</v>
          </cell>
        </row>
        <row r="5895">
          <cell r="B5895" t="str">
            <v>Имплантация интраокулярной линзы</v>
          </cell>
        </row>
        <row r="5896">
          <cell r="B5896" t="str">
            <v>Репозиция с подшиванием интраокулярной линзы</v>
          </cell>
        </row>
        <row r="5897">
          <cell r="B5897" t="str">
            <v>Удаление интраокулярной линзы</v>
          </cell>
        </row>
        <row r="5898">
          <cell r="B5898" t="str">
            <v>Дисцизия, экстракция вторичной катаракты</v>
          </cell>
        </row>
        <row r="5899">
          <cell r="B5899" t="str">
            <v>Лазерная капсулотомия, капсулэктомия</v>
          </cell>
        </row>
        <row r="5900">
          <cell r="B5900" t="str">
            <v>Энуклеация глазного яблока</v>
          </cell>
        </row>
        <row r="5901">
          <cell r="B5901" t="str">
            <v>Эвисцерация глазного яблока</v>
          </cell>
        </row>
        <row r="5902">
          <cell r="B5902" t="str">
            <v>Эвисцерация с резекцией заднего полюса и имплантацией вкладыша</v>
          </cell>
        </row>
        <row r="5903">
          <cell r="B5903" t="str">
            <v>Эвисцероэнуклеация с инверсией заднего полюса глаза</v>
          </cell>
        </row>
        <row r="5904">
          <cell r="B5904" t="str">
            <v>Пластика глазницы с использованием аллопластического материала</v>
          </cell>
        </row>
        <row r="5905">
          <cell r="B5905" t="str">
            <v>Имплантация интрастромальных сегментов</v>
          </cell>
        </row>
        <row r="5906">
          <cell r="B5906" t="str">
            <v>Удаление имплантата глазницы</v>
          </cell>
        </row>
        <row r="5907">
          <cell r="B5907" t="str">
            <v>Орбитотомия</v>
          </cell>
        </row>
        <row r="5908">
          <cell r="B5908" t="str">
            <v>Костно-пластическая орбитотомия</v>
          </cell>
        </row>
        <row r="5909">
          <cell r="B5909" t="str">
            <v>Орбитотомия поднадкостничная</v>
          </cell>
        </row>
        <row r="5910">
          <cell r="B5910" t="str">
            <v>Орбитотомия транскутанная</v>
          </cell>
        </row>
        <row r="5911">
          <cell r="B5911" t="str">
            <v>Трансконъюнктивальная орбитотомия</v>
          </cell>
        </row>
        <row r="5912">
          <cell r="B5912" t="str">
            <v>Резекция стенок глазницы</v>
          </cell>
        </row>
        <row r="5913">
          <cell r="B5913" t="str">
            <v>Удаление инородного тела, новообразования из глазницы</v>
          </cell>
        </row>
        <row r="5914">
          <cell r="B5914" t="str">
            <v>Экзентерация глазницы</v>
          </cell>
        </row>
        <row r="5915">
          <cell r="B5915" t="str">
            <v>Частичная экзентерация глазницы с сохранением век</v>
          </cell>
        </row>
        <row r="5916">
          <cell r="B5916" t="str">
            <v>Реконструкция глазницы</v>
          </cell>
        </row>
        <row r="5917">
          <cell r="B5917" t="str">
            <v>Стимуляция нормальной функции желтого пятна сетчатки (плеоптическое лечение)</v>
          </cell>
        </row>
        <row r="5918">
          <cell r="B5918" t="str">
            <v>Пластика века (блефаропластика) без и с пересадкой тканей</v>
          </cell>
        </row>
        <row r="5919">
          <cell r="B5919" t="str">
            <v>Пластика верхних век без пересадки тканей чрескожным доступом</v>
          </cell>
        </row>
        <row r="5920">
          <cell r="B5920" t="str">
            <v>Пластика верхних век без пересадки тканей трансконъюнктивальным доступом</v>
          </cell>
        </row>
        <row r="5921">
          <cell r="B5921" t="str">
            <v>Пластика нижних век чрескожным подресничным доступом с формированием кожного лоскута</v>
          </cell>
        </row>
        <row r="5922">
          <cell r="B5922" t="str">
            <v>Пластика нижних век чрескожным подресничным доступом с кожно-мышечным лоскутом</v>
          </cell>
        </row>
        <row r="5923">
          <cell r="B5923" t="str">
            <v>Пластика нижних век чрескожным подресничным доступом с миопексией</v>
          </cell>
        </row>
        <row r="5924">
          <cell r="B5924" t="str">
            <v>Пластика нижних век чрескожным подресничным доступом с каптопексией</v>
          </cell>
        </row>
        <row r="5925">
          <cell r="B5925" t="str">
            <v>Пластика нижних век чрескожным подресничным доступом с перемещением части жирового тела орбиты в "слезную борозду"</v>
          </cell>
        </row>
        <row r="5926">
          <cell r="B5926" t="str">
            <v>Пластика нижних век трансконъюктивальным доступом</v>
          </cell>
        </row>
        <row r="5927">
          <cell r="B5927" t="str">
            <v>Бипланарная пластика нижних век</v>
          </cell>
        </row>
        <row r="5928">
          <cell r="B5928" t="str">
            <v>Ориентальная пластика век</v>
          </cell>
        </row>
        <row r="5929">
          <cell r="B5929" t="str">
            <v>Прочие проникающие антиглаукоматозные операции</v>
          </cell>
        </row>
        <row r="5930">
          <cell r="B5930" t="str">
            <v>Тампонада витреальной полости (перфторорганическим или иным высокомолекулярным соединением)</v>
          </cell>
        </row>
        <row r="5931">
          <cell r="B5931" t="str">
            <v>Эндовитреальная замена перфторорганического соединения на силикон</v>
          </cell>
        </row>
        <row r="5932">
          <cell r="B5932" t="str">
            <v>Удаление силиконового масла (или иного высокомолекулярного соединения) из витреальной полости</v>
          </cell>
        </row>
        <row r="5933">
          <cell r="B5933" t="str">
            <v>Удаление эписклеральной пломбы</v>
          </cell>
        </row>
        <row r="5934">
          <cell r="B5934" t="str">
            <v>Непроникающая глубокая склерэктомия</v>
          </cell>
        </row>
        <row r="5935">
          <cell r="B5935" t="str">
            <v>Непроникающая глубокая склерэктомия с дренированием</v>
          </cell>
        </row>
        <row r="5936">
          <cell r="B5936" t="str">
            <v>Прочие непроникающие антиглаукоматозные операции</v>
          </cell>
        </row>
        <row r="5937">
          <cell r="B5937" t="str">
            <v>Пластика фильтрационной подушечки</v>
          </cell>
        </row>
        <row r="5938">
          <cell r="B5938" t="str">
            <v>Ревизия (нидлинг) фильтрационной подушечки</v>
          </cell>
        </row>
        <row r="5939">
          <cell r="B5939" t="str">
            <v>Ревизия (нидлинг) фильтрационной подушки, механический нидлинг</v>
          </cell>
        </row>
        <row r="5940">
          <cell r="B5940" t="str">
            <v>Ревизия (нидлинг) фильтрационной подушки, субсклеральный нидлинг</v>
          </cell>
        </row>
        <row r="5941">
          <cell r="B5941" t="str">
            <v>Удаление новообразования роговицы, конъюнктивы</v>
          </cell>
        </row>
        <row r="5942">
          <cell r="B5942" t="str">
            <v>Введение аутокрови в зону фистулы</v>
          </cell>
        </row>
        <row r="5943">
          <cell r="B5943" t="str">
            <v>Введение вискоэластиков в зону операции</v>
          </cell>
        </row>
        <row r="5944">
          <cell r="B5944" t="str">
            <v>Алкоголизация цилиарного ганглия</v>
          </cell>
        </row>
        <row r="5945">
          <cell r="B5945" t="str">
            <v>Подшивание цилиарного тела</v>
          </cell>
        </row>
        <row r="5946">
          <cell r="B5946" t="str">
            <v>Протезирование глазного яблока</v>
          </cell>
        </row>
        <row r="5947">
          <cell r="B5947" t="str">
            <v>Кантопластика</v>
          </cell>
        </row>
        <row r="5948">
          <cell r="B5948" t="str">
            <v>Кантопластика латеральная</v>
          </cell>
        </row>
        <row r="5949">
          <cell r="B5949" t="str">
            <v>Кантопластика медиальная</v>
          </cell>
        </row>
        <row r="5950">
          <cell r="B5950" t="str">
            <v>Внутренняя декомпрессия орбиты</v>
          </cell>
        </row>
        <row r="5951">
          <cell r="B5951" t="str">
            <v>Внутренняя декомпрессия орбиты с костной декомпрессией</v>
          </cell>
        </row>
        <row r="5952">
          <cell r="B5952" t="str">
            <v>Вискоканалостомия</v>
          </cell>
        </row>
        <row r="5953">
          <cell r="B5953" t="str">
            <v>Имплантация дренажа антиглаукоматозного</v>
          </cell>
        </row>
        <row r="5954">
          <cell r="B5954" t="str">
            <v>Диатермостомия интрасклеральная микроинвазивная</v>
          </cell>
        </row>
        <row r="5955">
          <cell r="B5955" t="str">
            <v>Радиоэксцизия при новообразованиях придаточного аппарата глаза</v>
          </cell>
        </row>
        <row r="5956">
          <cell r="B5956" t="str">
            <v>Микроинвазивная хирургия шлеммова канала</v>
          </cell>
        </row>
        <row r="5957">
          <cell r="B5957" t="str">
            <v>Аутоконъюктивальная пластика роговицы</v>
          </cell>
        </row>
        <row r="5958">
          <cell r="B5958" t="str">
            <v>Мембранопилинг</v>
          </cell>
        </row>
        <row r="5959">
          <cell r="B5959" t="str">
            <v>Расщепление слезных точек и канальцев</v>
          </cell>
        </row>
        <row r="5960">
          <cell r="B5960" t="str">
            <v>Снятие роговичных швов</v>
          </cell>
        </row>
        <row r="5961">
          <cell r="B5961" t="str">
            <v>Кореопластика</v>
          </cell>
        </row>
        <row r="5962">
          <cell r="B5962" t="str">
            <v>Коррекция положения склеральной пломбы</v>
          </cell>
        </row>
        <row r="5963">
          <cell r="B5963" t="str">
            <v>Имплантация аллопластических материалов под хориоидею</v>
          </cell>
        </row>
        <row r="5964">
          <cell r="B5964" t="str">
            <v>Репозиция и фиксация дислоцированной интраокулярной линзы</v>
          </cell>
        </row>
        <row r="5965">
          <cell r="B5965" t="str">
            <v>Установка раздуваемого баллона-катетера при отслойке сетчатки</v>
          </cell>
        </row>
        <row r="5966">
          <cell r="B5966" t="str">
            <v>Удаление перфторорганического или иного высокомолекулярного соединения из витреальной полости</v>
          </cell>
        </row>
        <row r="5967">
          <cell r="B5967" t="str">
            <v>Разрез слезных точек и слезных канальцев</v>
          </cell>
        </row>
        <row r="5968">
          <cell r="B5968" t="str">
            <v>Пластика опорно-двигательной культи при анофтальме</v>
          </cell>
        </row>
        <row r="5969">
          <cell r="B5969" t="str">
            <v>Реконструкция угла передней камеры глаза</v>
          </cell>
        </row>
        <row r="5970">
          <cell r="B5970" t="str">
            <v>Ретросклеропломбирование</v>
          </cell>
        </row>
        <row r="5971">
          <cell r="B5971" t="str">
            <v>Удаление инородного тела век</v>
          </cell>
        </row>
        <row r="5972">
          <cell r="B5972" t="str">
            <v>Удаление антиглаукоматозного дренажа или его замена</v>
          </cell>
        </row>
        <row r="5973">
          <cell r="B5973" t="str">
            <v>Иридоциклосклерэктомия</v>
          </cell>
        </row>
        <row r="5974">
          <cell r="B5974" t="str">
            <v>Иридоциклохориоидсклерэктомия</v>
          </cell>
        </row>
        <row r="5975">
          <cell r="B5975" t="str">
            <v>Эндорезекция внутриглазных новообразований</v>
          </cell>
        </row>
        <row r="5976">
          <cell r="B5976" t="str">
            <v>Реконструкция задней камеры глаза</v>
          </cell>
        </row>
        <row r="5977">
          <cell r="B5977" t="str">
            <v>Синусотомия и синусэктомия лобной пазухи</v>
          </cell>
        </row>
        <row r="5978">
          <cell r="B5978" t="str">
            <v>Синусотомия с использованием видеоэндоскопических технологий</v>
          </cell>
        </row>
        <row r="5979">
          <cell r="B5979" t="str">
            <v>Этмоидотомия</v>
          </cell>
        </row>
        <row r="5980">
          <cell r="B5980" t="str">
            <v>Этмоидотомия с использованием видеоэндоскопических технологий</v>
          </cell>
        </row>
        <row r="5981">
          <cell r="B5981" t="str">
            <v>Сфеноидотомия</v>
          </cell>
        </row>
        <row r="5982">
          <cell r="B5982" t="str">
            <v>Сфеноидотомия с использованием видеоэндоскопических технологий</v>
          </cell>
        </row>
        <row r="5983">
          <cell r="B5983" t="str">
            <v>Нефротомия и нефростомия</v>
          </cell>
        </row>
        <row r="5984">
          <cell r="B5984" t="str">
            <v>Чрескожная пункционная нефростомия под контролем ультразвукового исследования</v>
          </cell>
        </row>
        <row r="5985">
          <cell r="B5985" t="str">
            <v>Локальное иссечение или разрушение почки</v>
          </cell>
        </row>
        <row r="5986">
          <cell r="B5986" t="str">
            <v>Резекция почки</v>
          </cell>
        </row>
        <row r="5987">
          <cell r="B5987" t="str">
            <v>Лапароскопическая резекция почки</v>
          </cell>
        </row>
        <row r="5988">
          <cell r="B5988" t="str">
            <v>Роботассистированная резекция почки</v>
          </cell>
        </row>
        <row r="5989">
          <cell r="B5989" t="str">
            <v>Резекция почки с применением физических методов воздействия (радиочастотная абляция, интерстициальная лазерная абляция)</v>
          </cell>
        </row>
        <row r="5990">
          <cell r="B5990" t="str">
            <v>Радикальная нефрэктомия</v>
          </cell>
        </row>
        <row r="5991">
          <cell r="B5991" t="str">
            <v>Лапароскопическая нефрэктомия</v>
          </cell>
        </row>
        <row r="5992">
          <cell r="B5992" t="str">
            <v>Нефрэктомия с тромбэктомией из нижней полой вены</v>
          </cell>
        </row>
        <row r="5993">
          <cell r="B5993" t="str">
            <v>Роботассистированная нефрэктомия</v>
          </cell>
        </row>
        <row r="5994">
          <cell r="B5994" t="str">
            <v>Радикальная нефрэктомия с расширенной забрюшинной лимфаденэктомией</v>
          </cell>
        </row>
        <row r="5995">
          <cell r="B5995" t="str">
            <v>Радикальная нефрэктомия с резекцией соседних органов</v>
          </cell>
        </row>
        <row r="5996">
          <cell r="B5996" t="str">
            <v>Удаление донорской почки</v>
          </cell>
        </row>
        <row r="5997">
          <cell r="B5997" t="str">
            <v>Удаление донорской почки с использованием видеоэндоскопических технологий</v>
          </cell>
        </row>
        <row r="5998">
          <cell r="B5998" t="str">
            <v>Пересадка почки</v>
          </cell>
        </row>
        <row r="5999">
          <cell r="B5999" t="str">
            <v>Нефропексия</v>
          </cell>
        </row>
        <row r="6000">
          <cell r="B6000" t="str">
            <v>Нефропексия с использованием видеоэндоскопических технологий</v>
          </cell>
        </row>
        <row r="6001">
          <cell r="B6001" t="str">
            <v>Пластика лоханки и мочеточника</v>
          </cell>
        </row>
        <row r="6002">
          <cell r="B6002" t="str">
            <v>Резекция мочеточника и лоханки с пластикой лоханки и мочеточника</v>
          </cell>
        </row>
        <row r="6003">
          <cell r="B6003" t="str">
            <v>Пластика лоханки и мочеточника с использованием видеоэндоскопических технологий</v>
          </cell>
        </row>
        <row r="6004">
          <cell r="B6004" t="str">
            <v>Декапсуляция почки</v>
          </cell>
        </row>
        <row r="6005">
          <cell r="B6005" t="str">
            <v>Резекция околопочечных спаек</v>
          </cell>
        </row>
        <row r="6006">
          <cell r="B6006" t="str">
            <v>Аспирация почечной кисты или лоханки</v>
          </cell>
        </row>
        <row r="6007">
          <cell r="B6007" t="str">
            <v>Дренирование кист, абсцесса почки под контролем компьютерной томографии</v>
          </cell>
        </row>
        <row r="6008">
          <cell r="B6008" t="str">
            <v>Чрескожное пункционное дренирование абсцесса почки</v>
          </cell>
        </row>
        <row r="6009">
          <cell r="B6009" t="str">
            <v>Удаление сгустков крови из мочеточника</v>
          </cell>
        </row>
        <row r="6010">
          <cell r="B6010" t="str">
            <v>Удаление камней мочеточника</v>
          </cell>
        </row>
        <row r="6011">
          <cell r="B6011" t="str">
            <v>Удаление инородного тела почки и мочевыделительного тракта</v>
          </cell>
        </row>
        <row r="6012">
          <cell r="B6012" t="str">
            <v>Трансуретральное удаление инородного тела уретры</v>
          </cell>
        </row>
        <row r="6013">
          <cell r="B6013" t="str">
            <v>Трансуретральное удаление инородного тела мочевого пузыря</v>
          </cell>
        </row>
        <row r="6014">
          <cell r="B6014" t="str">
            <v>Рассечение отверстия мочеточника</v>
          </cell>
        </row>
        <row r="6015">
          <cell r="B6015" t="str">
            <v>Уретеролитотомия</v>
          </cell>
        </row>
        <row r="6016">
          <cell r="B6016" t="str">
            <v>Уретеролитотомия лапароскопическая</v>
          </cell>
        </row>
        <row r="6017">
          <cell r="B6017" t="str">
            <v>Имплантация электронного стимулятора в мочевой пузырь</v>
          </cell>
        </row>
        <row r="6018">
          <cell r="B6018" t="str">
            <v>Удаление камней мочевого пузыря</v>
          </cell>
        </row>
        <row r="6019">
          <cell r="B6019" t="str">
            <v>Трансуретральная контактная цистолитотрипсия</v>
          </cell>
        </row>
        <row r="6020">
          <cell r="B6020" t="str">
            <v>Операция Брикера (уретероилеокутанеостомия)</v>
          </cell>
        </row>
        <row r="6021">
          <cell r="B6021" t="str">
            <v>Кожная уретероилеостомия с цистэктомией (полной или частичной)</v>
          </cell>
        </row>
        <row r="6022">
          <cell r="B6022" t="str">
            <v>Уретерокутанеостомия</v>
          </cell>
        </row>
        <row r="6023">
          <cell r="B6023" t="str">
            <v>Уретеросигмостомия</v>
          </cell>
        </row>
        <row r="6024">
          <cell r="B6024" t="str">
            <v>Мочевой отвод к кишечнику с цистэктомией (полной или частичной)</v>
          </cell>
        </row>
        <row r="6025">
          <cell r="B6025" t="str">
            <v>Нефроцистанастомоз</v>
          </cell>
        </row>
        <row r="6026">
          <cell r="B6026" t="str">
            <v>Восстановление мочеточника</v>
          </cell>
        </row>
        <row r="6027">
          <cell r="B6027" t="str">
            <v>Реконструкция мочеточника кишечным сегментом</v>
          </cell>
        </row>
        <row r="6028">
          <cell r="B6028" t="str">
            <v>Катетеризация мочеточника</v>
          </cell>
        </row>
        <row r="6029">
          <cell r="B6029" t="str">
            <v>Цистотомия</v>
          </cell>
        </row>
        <row r="6030">
          <cell r="B6030" t="str">
            <v>Эпицистостомия</v>
          </cell>
        </row>
        <row r="6031">
          <cell r="B6031" t="str">
            <v>Трансуретральная резекция мочевого пузыря</v>
          </cell>
        </row>
        <row r="6032">
          <cell r="B6032" t="str">
            <v>Трансуретральная резекция мочевого пузыря с интраоперационной фотодинамической терапией, гипертермией или низкоинтенсивным лазерным излучением</v>
          </cell>
        </row>
        <row r="6033">
          <cell r="B6033" t="str">
            <v>Трансуретральная резекция шейки мочевого пузыря</v>
          </cell>
        </row>
        <row r="6034">
          <cell r="B6034" t="str">
            <v>Дивертикулэктомия мочевого пузыря</v>
          </cell>
        </row>
        <row r="6035">
          <cell r="B6035" t="str">
            <v>Дивертикулэктомия мочевого пузыря с использованием видеоэндоскопических технологий</v>
          </cell>
        </row>
        <row r="6036">
          <cell r="B6036" t="str">
            <v>Резекция мочевого пузыря</v>
          </cell>
        </row>
        <row r="6037">
          <cell r="B6037" t="str">
            <v>Лапароскопическая резекция мочевого пузыря</v>
          </cell>
        </row>
        <row r="6038">
          <cell r="B6038" t="str">
            <v>Резекция мочевого пузыря с уретероцистоанастомозом</v>
          </cell>
        </row>
        <row r="6039">
          <cell r="B6039" t="str">
            <v>Трансвезикальная электроэксцизия новообразования мочевого пузыря</v>
          </cell>
        </row>
        <row r="6040">
          <cell r="B6040" t="str">
            <v>Радикальная цистэктомия</v>
          </cell>
        </row>
        <row r="6041">
          <cell r="B6041" t="str">
            <v>Радикальная цистэктомия с уретерокутанеостомией</v>
          </cell>
        </row>
        <row r="6042">
          <cell r="B6042" t="str">
            <v>Радикальная цистэктомия с формированием стомы с использованием видеоэндоскопических технологий</v>
          </cell>
        </row>
        <row r="6043">
          <cell r="B6043" t="str">
            <v>Радикальная цистэктомия с ортотопической реконструкцией мочевого резервуара</v>
          </cell>
        </row>
        <row r="6044">
          <cell r="B6044" t="str">
            <v>Радикальная цистэктомия с ортотопической реконструкцией мочевого резервуара с использованием видеоэндоскопических технологий</v>
          </cell>
        </row>
        <row r="6045">
          <cell r="B6045" t="str">
            <v>Радикальная цистэктомия с использованием видеоэндоскопических технологий</v>
          </cell>
        </row>
        <row r="6046">
          <cell r="B6046" t="str">
            <v>Радикальная цистэктомия роботассистированная</v>
          </cell>
        </row>
        <row r="6047">
          <cell r="B6047" t="str">
            <v>Цистэктомия с уретеросигмоанастомозом</v>
          </cell>
        </row>
        <row r="6048">
          <cell r="B6048" t="str">
            <v>Радикальная цистэктомия с гетеротопической реконструкцией мочевого резервуара</v>
          </cell>
        </row>
        <row r="6049">
          <cell r="B6049" t="str">
            <v>Радикальная цистэктомия с гетеротопической реконструкцией мочевого резервуара с использованием видеоэндоскопических технологий</v>
          </cell>
        </row>
        <row r="6050">
          <cell r="B6050" t="str">
            <v>Радикальная цистэктомия с гетеротопической реконструкцией мочевого резервуара роботассистированная</v>
          </cell>
        </row>
        <row r="6051">
          <cell r="B6051" t="str">
            <v>Радикальная цистэктомия с кожной уретероилеостомией</v>
          </cell>
        </row>
        <row r="6052">
          <cell r="B6052" t="str">
            <v>Радикальная цистэктомия с кожной уретероилеостомией с использованием видеоэндоскопических технологий</v>
          </cell>
        </row>
        <row r="6053">
          <cell r="B6053" t="str">
            <v>Радикальная цистэктомия с кожной уретероилеостомией роботассистированная</v>
          </cell>
        </row>
        <row r="6054">
          <cell r="B6054" t="str">
            <v>Радикальная цистэктомия с уретерокутанеостомией с использованием видеоэндоскопических технологий</v>
          </cell>
        </row>
        <row r="6055">
          <cell r="B6055" t="str">
            <v>Радикальная цистопростатэктомия</v>
          </cell>
        </row>
        <row r="6056">
          <cell r="B6056" t="str">
            <v>Радикальная цистпростатэктомия с уретерокутанеостомией</v>
          </cell>
        </row>
        <row r="6057">
          <cell r="B6057" t="str">
            <v>Радикальная цистпростатэктомия с формированием стомы с использованием видеоэндоскопических технологий</v>
          </cell>
        </row>
        <row r="6058">
          <cell r="B6058" t="str">
            <v>Радикальная цистпростатэктомия с ортотопической реконструкцией мочевого резервуара</v>
          </cell>
        </row>
        <row r="6059">
          <cell r="B6059" t="str">
            <v>Радикальная цистпростатэктомия с ортотопической реконструкцией мочевого резервуара с использованием видеоэндоскопических технологий</v>
          </cell>
        </row>
        <row r="6060">
          <cell r="B6060" t="str">
            <v>Радикальная цистпростатэктомия с использованием видеоэндоскопических технологий</v>
          </cell>
        </row>
        <row r="6061">
          <cell r="B6061" t="str">
            <v>Лапароскопическая цистпростатвезикулэктомия</v>
          </cell>
        </row>
        <row r="6062">
          <cell r="B6062" t="str">
            <v>Радикальная цистпростатэктомия с кожной уретероилеостомией</v>
          </cell>
        </row>
        <row r="6063">
          <cell r="B6063" t="str">
            <v>Радикальная цистпростатэктомия с кожной уретероилеостомией с использованием видеоэндоскопических технологий</v>
          </cell>
        </row>
        <row r="6064">
          <cell r="B6064" t="str">
            <v>Радикальная цистпростатэктомия с кожной уретероилеостомией роботассистированная</v>
          </cell>
        </row>
        <row r="6065">
          <cell r="B6065" t="str">
            <v>Радикальная цистпростатэктомия с гетеротопической реконструкцией мочевого резервуара</v>
          </cell>
        </row>
        <row r="6066">
          <cell r="B6066" t="str">
            <v>Радикальная цистпростатэктомия с гетеротопической реконструкцией мочевого резервуара с использованием видеоэндоскопических технологий</v>
          </cell>
        </row>
        <row r="6067">
          <cell r="B6067" t="str">
            <v>Радикальная цистпростатэктомия с гетеротопической реконструкцией мочевого резервуара роботассистированная</v>
          </cell>
        </row>
        <row r="6068">
          <cell r="B6068" t="str">
            <v>Реконструкция мочевого пузыря</v>
          </cell>
        </row>
        <row r="6069">
          <cell r="B6069" t="str">
            <v>Реконструкция мочевого пузыря с цистэктомией (полной или частичной)</v>
          </cell>
        </row>
        <row r="6070">
          <cell r="B6070" t="str">
            <v>Пластика шейки мочевого пузыря</v>
          </cell>
        </row>
        <row r="6071">
          <cell r="B6071" t="str">
            <v>Пластика мочевого пузыря с использованием местных тканей при экстрофии</v>
          </cell>
        </row>
        <row r="6072">
          <cell r="B6072" t="str">
            <v>Иссечение наружно-мочепузырного свища</v>
          </cell>
        </row>
        <row r="6073">
          <cell r="B6073" t="str">
            <v>Рассечение внутренних спаек</v>
          </cell>
        </row>
        <row r="6074">
          <cell r="B6074" t="str">
            <v>Наружная уретротомия</v>
          </cell>
        </row>
        <row r="6075">
          <cell r="B6075" t="str">
            <v>Иссечение наружно-уретрального свища</v>
          </cell>
        </row>
        <row r="6076">
          <cell r="B6076" t="str">
            <v>Иссечение пузырно-кишечного свища</v>
          </cell>
        </row>
        <row r="6077">
          <cell r="B6077" t="str">
            <v>Удаление камней уретры</v>
          </cell>
        </row>
        <row r="6078">
          <cell r="B6078" t="str">
            <v>Уретральная меатотомия</v>
          </cell>
        </row>
        <row r="6079">
          <cell r="B6079" t="str">
            <v>Восстановление уретры</v>
          </cell>
        </row>
        <row r="6080">
          <cell r="B6080" t="str">
            <v>Восстановление уретры с использованием кожного лоскута</v>
          </cell>
        </row>
        <row r="6081">
          <cell r="B6081" t="str">
            <v>Восстановление уретры с использованием реваскуляризированного свободного лоскута</v>
          </cell>
        </row>
        <row r="6082">
          <cell r="B6082" t="str">
            <v>Восстановление уретры с использованием слизистой рта</v>
          </cell>
        </row>
        <row r="6083">
          <cell r="B6083" t="str">
            <v>Рассечение стриктуры уретры</v>
          </cell>
        </row>
        <row r="6084">
          <cell r="B6084" t="str">
            <v>Рассечение стриктуры уретры с использованием видеоэндоскопических технологий</v>
          </cell>
        </row>
        <row r="6085">
          <cell r="B6085" t="str">
            <v>Бужирование уретры</v>
          </cell>
        </row>
        <row r="6086">
          <cell r="B6086" t="str">
            <v>Вскрытие и дренирование парапузырного пространства</v>
          </cell>
        </row>
        <row r="6087">
          <cell r="B6087" t="str">
            <v>Уретровезикопексия</v>
          </cell>
        </row>
        <row r="6088">
          <cell r="B6088" t="str">
            <v>Пункция паравезикального абсцесса</v>
          </cell>
        </row>
        <row r="6089">
          <cell r="B6089" t="str">
            <v>Нефропиелостомия</v>
          </cell>
        </row>
        <row r="6090">
          <cell r="B6090" t="str">
            <v>Перевязка и пересечение яичковой вены</v>
          </cell>
        </row>
        <row r="6091">
          <cell r="B6091" t="str">
            <v>Перевязка и пересечение яичковой вены с использованием видеоэндоскопических технологий</v>
          </cell>
        </row>
        <row r="6092">
          <cell r="B6092" t="str">
            <v>Клипирование яичковой вены с использованием видеоэндоскопических технологий</v>
          </cell>
        </row>
        <row r="6093">
          <cell r="B6093" t="str">
            <v>Реваскуляризация яичка микрохирургическая</v>
          </cell>
        </row>
        <row r="6094">
          <cell r="B6094" t="str">
            <v>Перевязка и пересечение яичковой вены субингвинальное</v>
          </cell>
        </row>
        <row r="6095">
          <cell r="B6095" t="str">
            <v>Пиелотомия</v>
          </cell>
        </row>
        <row r="6096">
          <cell r="B6096" t="str">
            <v>Перкутанная (чресфистульная) эндопиелотомия</v>
          </cell>
        </row>
        <row r="6097">
          <cell r="B6097" t="str">
            <v>Трансуретральная эндопиелотомия</v>
          </cell>
        </row>
        <row r="6098">
          <cell r="B6098" t="str">
            <v>Резекция уретры</v>
          </cell>
        </row>
        <row r="6099">
          <cell r="B6099" t="str">
            <v>Секционная нефролитотомия</v>
          </cell>
        </row>
        <row r="6100">
          <cell r="B6100" t="str">
            <v>Перкутанная нефролитотрипсия с литоэкстракцией (нефролитолапаксия)</v>
          </cell>
        </row>
        <row r="6101">
          <cell r="B6101" t="str">
            <v>Трансуретральная эндоскопическая уретеролитотрипсия</v>
          </cell>
        </row>
        <row r="6102">
          <cell r="B6102" t="str">
            <v>Трансуретральная эндоскопическая уретеролитотрипсия лазерная</v>
          </cell>
        </row>
        <row r="6103">
          <cell r="B6103" t="str">
            <v>Установка катетера в верхние мочевыводящие пути</v>
          </cell>
        </row>
        <row r="6104">
          <cell r="B6104" t="str">
            <v>Ренефростомия</v>
          </cell>
        </row>
        <row r="6105">
          <cell r="B6105" t="str">
            <v>Замена нефростомического дренажа</v>
          </cell>
        </row>
        <row r="6106">
          <cell r="B6106" t="str">
            <v>Бужирование мочеточника</v>
          </cell>
        </row>
        <row r="6107">
          <cell r="B6107" t="str">
            <v>Трансуретральная уретеролитоэкстракция</v>
          </cell>
        </row>
        <row r="6108">
          <cell r="B6108" t="str">
            <v>Пиелонефролитотомия</v>
          </cell>
        </row>
        <row r="6109">
          <cell r="B6109" t="str">
            <v>Пиелонефролитотомия с использованием видеоэндоскопических технологий</v>
          </cell>
        </row>
        <row r="6110">
          <cell r="B6110" t="str">
            <v>Нефролитотомия</v>
          </cell>
        </row>
        <row r="6111">
          <cell r="B6111" t="str">
            <v>Анатрофическая нефролитотомия</v>
          </cell>
        </row>
        <row r="6112">
          <cell r="B6112" t="str">
            <v>Вправление парафимоза</v>
          </cell>
        </row>
        <row r="6113">
          <cell r="B6113" t="str">
            <v>Нефроуретерэктомия</v>
          </cell>
        </row>
        <row r="6114">
          <cell r="B6114" t="str">
            <v>Нефруретерэктомия с использованием видеоэндоскопических технологий</v>
          </cell>
        </row>
        <row r="6115">
          <cell r="B6115" t="str">
            <v>Нефроуретерэктомия с резекцией мочевого пузыря</v>
          </cell>
        </row>
        <row r="6116">
          <cell r="B6116" t="str">
            <v>Внутренняя (трансуретральная) уретротомия</v>
          </cell>
        </row>
        <row r="6117">
          <cell r="B6117" t="str">
            <v>Внутренняя (трансуретральная) уретеротомия</v>
          </cell>
        </row>
        <row r="6118">
          <cell r="B6118" t="str">
            <v>Чрескожная уретеротомия</v>
          </cell>
        </row>
        <row r="6119">
          <cell r="B6119" t="str">
            <v>Перкутанная (чресфистульная) эндуретеротомия</v>
          </cell>
        </row>
        <row r="6120">
          <cell r="B6120" t="str">
            <v>Ампутация полового члена, двухсторонняя подвздошно-пахово-бедренная лимфаденэктомия</v>
          </cell>
        </row>
        <row r="6121">
          <cell r="B6121" t="str">
            <v>Расширенная адреналэктомия, или адреналэктомия с резекцией соседних органов</v>
          </cell>
        </row>
        <row r="6122">
          <cell r="B6122" t="str">
            <v>Селективная и суперселективная эмболизация/химиоэмболизация ветвей внутренней подвздошной артерии</v>
          </cell>
        </row>
        <row r="6123">
          <cell r="B6123" t="str">
            <v>Радиочастотная абляция опухоли предстательной железы под ультразвуковой/компьютерно-томографической навигацией</v>
          </cell>
        </row>
        <row r="6124">
          <cell r="B6124" t="str">
            <v>Интерстициальная фотодинамическая терапия опухоли предстательной железы под ультразвуковой/компьютерно-томографической навигацией</v>
          </cell>
        </row>
        <row r="6125">
          <cell r="B6125" t="str">
            <v>Селективная и суперселективная эмболизация/химиоэмболизация опухолевых сосудов</v>
          </cell>
        </row>
        <row r="6126">
          <cell r="B6126" t="str">
            <v>Интерстициальная лазерная коагуляция</v>
          </cell>
        </row>
        <row r="6127">
          <cell r="B6127" t="str">
            <v>Криоабляция новообразования почки</v>
          </cell>
        </row>
        <row r="6128">
          <cell r="B6128" t="str">
            <v>Иссечение кисты почки</v>
          </cell>
        </row>
        <row r="6129">
          <cell r="B6129" t="str">
            <v>Иссечение кисты почки лапароскопическое</v>
          </cell>
        </row>
        <row r="6130">
          <cell r="B6130" t="str">
            <v>Цистостомия</v>
          </cell>
        </row>
        <row r="6131">
          <cell r="B6131" t="str">
            <v>Замена цистостомического дренажа</v>
          </cell>
        </row>
        <row r="6132">
          <cell r="B6132" t="str">
            <v>Сфинктеропластика мочевого пузыря</v>
          </cell>
        </row>
        <row r="6133">
          <cell r="B6133" t="str">
            <v>Сфинктеропластика с имплантацией искусственного сфинктера</v>
          </cell>
        </row>
        <row r="6134">
          <cell r="B6134" t="str">
            <v>Пиелолитотомия</v>
          </cell>
        </row>
        <row r="6135">
          <cell r="B6135" t="str">
            <v>Пиелолитотомия с использованием видеоэндоскопических технологий</v>
          </cell>
        </row>
        <row r="6136">
          <cell r="B6136" t="str">
            <v>Иссечение уретероцеле</v>
          </cell>
        </row>
        <row r="6137">
          <cell r="B6137" t="str">
            <v>Трансуретральное рассечение уретероцеле</v>
          </cell>
        </row>
        <row r="6138">
          <cell r="B6138" t="str">
            <v>Иссечение уретероцеле с пластикой мочеточника</v>
          </cell>
        </row>
        <row r="6139">
          <cell r="B6139" t="str">
            <v>Иссечение уретероцеле с уретеросигмоанастомозом</v>
          </cell>
        </row>
        <row r="6140">
          <cell r="B6140" t="str">
            <v>Дренирование абсцесса паранефральной клетчатки</v>
          </cell>
        </row>
        <row r="6141">
          <cell r="B6141" t="str">
            <v>Удаление катетера из верхних мочевыводящих путей</v>
          </cell>
        </row>
        <row r="6142">
          <cell r="B6142" t="str">
            <v>Уретероцистоанастомоз</v>
          </cell>
        </row>
        <row r="6143">
          <cell r="B6143" t="str">
            <v>Уретероцистоанастомоз с использованием видеоэндоскопических технологий</v>
          </cell>
        </row>
        <row r="6144">
          <cell r="B6144" t="str">
            <v>Удаление нефростомы</v>
          </cell>
        </row>
        <row r="6145">
          <cell r="B6145" t="str">
            <v>Транспозиция уретры</v>
          </cell>
        </row>
        <row r="6146">
          <cell r="B6146" t="str">
            <v>Цистоуретеропластика (операция Боари)</v>
          </cell>
        </row>
        <row r="6147">
          <cell r="B6147" t="str">
            <v>Иссечение парауретральной кисты</v>
          </cell>
        </row>
        <row r="6148">
          <cell r="B6148" t="str">
            <v>Баллонная дилятация мочеточника</v>
          </cell>
        </row>
        <row r="6149">
          <cell r="B6149" t="str">
            <v>Трансуретральная эндоскопическая пиелолитотрипсия</v>
          </cell>
        </row>
        <row r="6150">
          <cell r="B6150" t="str">
            <v>Трансуретральная эндоскопическая пиелолитотрипсия с литоэкстракцией</v>
          </cell>
        </row>
        <row r="6151">
          <cell r="B6151" t="str">
            <v>Трансуретральная пиелокаликолитотрипсия с использованием мочеточникового кожуха</v>
          </cell>
        </row>
        <row r="6152">
          <cell r="B6152" t="str">
            <v>Трансуретральная фибропиелокаликолитотрипсия</v>
          </cell>
        </row>
        <row r="6153">
          <cell r="B6153" t="str">
            <v>Трансуретральная эндоскопическая цистолитотрипсия</v>
          </cell>
        </row>
        <row r="6154">
          <cell r="B6154" t="str">
            <v>Удаление полипа уретры</v>
          </cell>
        </row>
        <row r="6155">
          <cell r="B6155" t="str">
            <v>Трансуретральное удаление кандилом уретры</v>
          </cell>
        </row>
        <row r="6156">
          <cell r="B6156" t="str">
            <v>Трансуретральная электрорезекции клапана уретры</v>
          </cell>
        </row>
        <row r="6157">
          <cell r="B6157" t="str">
            <v>Ушивание раны почки при проникающем ранении или разрыве</v>
          </cell>
        </row>
        <row r="6158">
          <cell r="B6158" t="str">
            <v>Пункционное дренирование, склерозирование кисты почки</v>
          </cell>
        </row>
        <row r="6159">
          <cell r="B6159" t="str">
            <v>Иссечение кисты урахуса</v>
          </cell>
        </row>
        <row r="6160">
          <cell r="B6160" t="str">
            <v>Уретероцистонеостомии</v>
          </cell>
        </row>
        <row r="6161">
          <cell r="B6161" t="str">
            <v>Антеградная перкутанная уретеролитотрипсия</v>
          </cell>
        </row>
        <row r="6162">
          <cell r="B6162" t="str">
            <v>Иссечение дивертикула уретры</v>
          </cell>
        </row>
        <row r="6163">
          <cell r="B6163" t="str">
            <v>Уретеролиз</v>
          </cell>
        </row>
        <row r="6164">
          <cell r="B6164" t="str">
            <v>Уретеролиз с использованием видеоэндоскопических технологий</v>
          </cell>
        </row>
        <row r="6165">
          <cell r="B6165" t="str">
            <v>Ушивание раны мочевого пузыря при проникающем ранении или разрыве</v>
          </cell>
        </row>
        <row r="6166">
          <cell r="B6166" t="str">
            <v>Истмотомия</v>
          </cell>
        </row>
        <row r="6167">
          <cell r="B6167" t="str">
            <v>Пластика мочеточниково-влагалищного свища</v>
          </cell>
        </row>
        <row r="6168">
          <cell r="B6168" t="str">
            <v>Пластика уретрально-прямокишечного свища</v>
          </cell>
        </row>
        <row r="6169">
          <cell r="B6169" t="str">
            <v>Денервация мочевого пузыря с использованием лекарственных препаратов</v>
          </cell>
        </row>
        <row r="6170">
          <cell r="B6170" t="str">
            <v>Операция изолированного изъятия почек у посмертного донора после остановки сердечной деятельности</v>
          </cell>
        </row>
        <row r="6171">
          <cell r="B6171" t="str">
            <v>Операция изъятия почек у посмертного донора с констатированной смертью головного мозга</v>
          </cell>
        </row>
        <row r="6172">
          <cell r="B6172" t="str">
            <v>Оперативное лечение пахово-бедренной грыжи</v>
          </cell>
        </row>
        <row r="6173">
          <cell r="B6173" t="str">
            <v>Оперативное лечение пахово-бедренной грыжи с использованием видеоэндоскопических технологий</v>
          </cell>
        </row>
        <row r="6174">
          <cell r="B6174" t="str">
            <v>Оперативное лечение пахово-бедренной грыжи с использованием сетчатых имплантов</v>
          </cell>
        </row>
        <row r="6175">
          <cell r="B6175" t="str">
            <v>Оперативное лечение пупочной грыжи</v>
          </cell>
        </row>
        <row r="6176">
          <cell r="B6176" t="str">
            <v>Оперативное лечение пупочной грыжи с использованием видеоэндоскопических технологий</v>
          </cell>
        </row>
        <row r="6177">
          <cell r="B6177" t="str">
            <v>Оперативное лечение пупочной грыжи с использованием сетчатых имплантов</v>
          </cell>
        </row>
        <row r="6178">
          <cell r="B6178" t="str">
            <v>Оперативное лечение околопупочной грыжи</v>
          </cell>
        </row>
        <row r="6179">
          <cell r="B6179" t="str">
            <v>Оперативное лечение грыжи передней брюшной стенки</v>
          </cell>
        </row>
        <row r="6180">
          <cell r="B6180" t="str">
            <v>Грыжесечение при грыже белой линии живота (легкая форма)</v>
          </cell>
        </row>
        <row r="6181">
          <cell r="B6181" t="str">
            <v>Пластика при диастазе прямых мышц живота</v>
          </cell>
        </row>
        <row r="6182">
          <cell r="B6182" t="str">
            <v>Операция при малой и средней послеоперационной грыже (легкая форма)</v>
          </cell>
        </row>
        <row r="6183">
          <cell r="B6183" t="str">
            <v>Операция при малой и средней послеоперационной грыже (сложная форма)</v>
          </cell>
        </row>
        <row r="6184">
          <cell r="B6184" t="str">
            <v>Операция при большой послеоперационной грыже</v>
          </cell>
        </row>
        <row r="6185">
          <cell r="B6185" t="str">
            <v>Операция при большой послеоперационной грыже в инфицированных условиях</v>
          </cell>
        </row>
        <row r="6186">
          <cell r="B6186" t="str">
            <v>Операция при гигантской послеоперационной грыже</v>
          </cell>
        </row>
        <row r="6187">
          <cell r="B6187" t="str">
            <v>Операция при гигантской послеоперационной грыже в инфицированных условиях</v>
          </cell>
        </row>
        <row r="6188">
          <cell r="B6188" t="str">
            <v>Операция при грыже спигелиевой линии живота</v>
          </cell>
        </row>
        <row r="6189">
          <cell r="B6189" t="str">
            <v>Лапароскопическая пластика передней брюшной стенки при грыжах</v>
          </cell>
        </row>
        <row r="6190">
          <cell r="B6190" t="str">
            <v>Оперативное лечение грыжи передней брюшной стенки с использованием сетчатых имплантов</v>
          </cell>
        </row>
        <row r="6191">
          <cell r="B6191" t="str">
            <v>Оперативное лечение послеоперационной грыжи с использованием сетчатых имплантов</v>
          </cell>
        </row>
        <row r="6192">
          <cell r="B6192" t="str">
            <v>Операция при большой послеоперационной грыже с использованием видеоэндоскопических технологий</v>
          </cell>
        </row>
        <row r="6193">
          <cell r="B6193" t="str">
            <v>Операция при гигантской послеоперационной грыже с использованием видеоэндоскопических технологий</v>
          </cell>
        </row>
        <row r="6194">
          <cell r="B6194" t="str">
            <v>Операция при большой послеоперационной грыже с использованием сетчатых имплантов</v>
          </cell>
        </row>
        <row r="6195">
          <cell r="B6195" t="str">
            <v>Операция при гигантской послеоперационной грыже с использованием сетчатых имплантов</v>
          </cell>
        </row>
        <row r="6196">
          <cell r="B6196" t="str">
            <v>Оперативное лечение диафрагмальной грыжи</v>
          </cell>
        </row>
        <row r="6197">
          <cell r="B6197" t="str">
            <v>Пластика диафрагмы с использованием импланта</v>
          </cell>
        </row>
        <row r="6198">
          <cell r="B6198" t="str">
            <v>Операция при грыже пищеводного отверстия диафрагмы</v>
          </cell>
        </row>
        <row r="6199">
          <cell r="B6199" t="str">
            <v>Устранение грыжи пищеводного отверстия диафрагмы с использованием видеоэндоскопических технологий</v>
          </cell>
        </row>
        <row r="6200">
          <cell r="B6200" t="str">
            <v>Лапаротомия</v>
          </cell>
        </row>
        <row r="6201">
          <cell r="B6201" t="str">
            <v>Релапаротомия</v>
          </cell>
        </row>
        <row r="6202">
          <cell r="B6202" t="str">
            <v>Лапаротомия диагностическая</v>
          </cell>
        </row>
        <row r="6203">
          <cell r="B6203" t="str">
            <v>Дренаж перитонеальный</v>
          </cell>
        </row>
        <row r="6204">
          <cell r="B6204" t="str">
            <v>Дренирование брюшной полости под контролем ультразвукового исследования</v>
          </cell>
        </row>
        <row r="6205">
          <cell r="B6205" t="str">
            <v>Дренирование брюшной полости под контролем компьютерной томографии</v>
          </cell>
        </row>
        <row r="6206">
          <cell r="B6206" t="str">
            <v>Дренирование кист брюшной полости</v>
          </cell>
        </row>
        <row r="6207">
          <cell r="B6207" t="str">
            <v>Лапароскопическое дренирование брюшной полости</v>
          </cell>
        </row>
        <row r="6208">
          <cell r="B6208" t="str">
            <v>Иссечение кожи и подкожно-жировой клетчатки передней брюшной стенки (абдоминопластика)</v>
          </cell>
        </row>
        <row r="6209">
          <cell r="B6209" t="str">
            <v>Иссечение брыжейки</v>
          </cell>
        </row>
        <row r="6210">
          <cell r="B6210" t="str">
            <v>Иссечение сальника</v>
          </cell>
        </row>
        <row r="6211">
          <cell r="B6211" t="str">
            <v>Иссечение сальника с использованием видеоэндоскопических технологий</v>
          </cell>
        </row>
        <row r="6212">
          <cell r="B6212" t="str">
            <v>Разделение брюшинных спаек</v>
          </cell>
        </row>
        <row r="6213">
          <cell r="B6213" t="str">
            <v>Разделение брюшинных спаек с использованием видеоэндоскопических технологий</v>
          </cell>
        </row>
        <row r="6214">
          <cell r="B6214" t="str">
            <v>Исправление смещения сальника</v>
          </cell>
        </row>
        <row r="6215">
          <cell r="B6215" t="str">
            <v>Фиксация кишечника</v>
          </cell>
        </row>
        <row r="6216">
          <cell r="B6216" t="str">
            <v>Экстирпация срединных кист и свищей шеи</v>
          </cell>
        </row>
        <row r="6217">
          <cell r="B6217" t="str">
            <v>Экстирпация боковых свищей шеи</v>
          </cell>
        </row>
        <row r="6218">
          <cell r="B6218" t="str">
            <v>Операции при врожденной кривошее</v>
          </cell>
        </row>
        <row r="6219">
          <cell r="B6219" t="str">
            <v>Ампутация нижней конечности</v>
          </cell>
        </row>
        <row r="6220">
          <cell r="B6220" t="str">
            <v>Ампутация голени</v>
          </cell>
        </row>
        <row r="6221">
          <cell r="B6221" t="str">
            <v>Ампутация стопы</v>
          </cell>
        </row>
        <row r="6222">
          <cell r="B6222" t="str">
            <v>Ампутация пальцев нижней конечности</v>
          </cell>
        </row>
        <row r="6223">
          <cell r="B6223" t="str">
            <v>Ампутация бедра</v>
          </cell>
        </row>
        <row r="6224">
          <cell r="B6224" t="str">
            <v>Экзартикуляция нижней конечности</v>
          </cell>
        </row>
        <row r="6225">
          <cell r="B6225" t="str">
            <v>Ампутация верхней конечности</v>
          </cell>
        </row>
        <row r="6226">
          <cell r="B6226" t="str">
            <v>Ампутация плеча</v>
          </cell>
        </row>
        <row r="6227">
          <cell r="B6227" t="str">
            <v>Ампутация предплечья</v>
          </cell>
        </row>
        <row r="6228">
          <cell r="B6228" t="str">
            <v>Ампутация кисти</v>
          </cell>
        </row>
        <row r="6229">
          <cell r="B6229" t="str">
            <v>Ампутация пальцев верхней конечности</v>
          </cell>
        </row>
        <row r="6230">
          <cell r="B6230" t="str">
            <v>Экзартикуляция верхней конечности</v>
          </cell>
        </row>
        <row r="6231">
          <cell r="B6231" t="str">
            <v>Имплантация катетера для перитонеального диализа</v>
          </cell>
        </row>
        <row r="6232">
          <cell r="B6232" t="str">
            <v>Эвисцерация малого таза</v>
          </cell>
        </row>
        <row r="6233">
          <cell r="B6233" t="str">
            <v>Эвисцерация малого таза с реконструктивно-пластическим компонентом</v>
          </cell>
        </row>
        <row r="6234">
          <cell r="B6234" t="str">
            <v>Перитонэктомия</v>
          </cell>
        </row>
        <row r="6235">
          <cell r="B6235" t="str">
            <v>Удаление новообразования забрюшинного пространства</v>
          </cell>
        </row>
        <row r="6236">
          <cell r="B6236" t="str">
            <v>Удаление кист и опухолевидных образований брюшной полости</v>
          </cell>
        </row>
        <row r="6237">
          <cell r="B6237" t="str">
            <v>Удаление эхинококка брюшной полости, брюшной стенки</v>
          </cell>
        </row>
        <row r="6238">
          <cell r="B6238" t="str">
            <v>Удаление инородных тел в брюшной полости</v>
          </cell>
        </row>
        <row r="6239">
          <cell r="B6239" t="str">
            <v>Удаление гематомы в брюшной полости</v>
          </cell>
        </row>
        <row r="6240">
          <cell r="B6240" t="str">
            <v>Лапароскопическое удаление инородных тел в брюшной полости</v>
          </cell>
        </row>
        <row r="6241">
          <cell r="B6241" t="str">
            <v>Лапароскопическое удаление новообразований брюшной полости и забрюшинного пространства</v>
          </cell>
        </row>
        <row r="6242">
          <cell r="B6242" t="str">
            <v>Удаление импланта, трансплантата</v>
          </cell>
        </row>
        <row r="6243">
          <cell r="B6243" t="str">
            <v>Удаление аномальных разрастаний тканей (нейрофиброматоза)</v>
          </cell>
        </row>
        <row r="6244">
          <cell r="B6244" t="str">
            <v>Пластика передней брюшной стенки</v>
          </cell>
        </row>
        <row r="6245">
          <cell r="B6245" t="str">
            <v>Пластика передней брюшной стенки с использованием импланта</v>
          </cell>
        </row>
        <row r="6246">
          <cell r="B6246" t="str">
            <v>Пластика передней брюшной стенки с пластикой пупка</v>
          </cell>
        </row>
        <row r="6247">
          <cell r="B6247" t="str">
            <v>Трансплантация кожно-мышечного комплекса</v>
          </cell>
        </row>
        <row r="6248">
          <cell r="B6248" t="str">
            <v>Трансплантация кожно-мышечного комплекса симультанная</v>
          </cell>
        </row>
        <row r="6249">
          <cell r="B6249" t="str">
            <v>Аутотрансплантация кожно-мышечно-костного комплекса</v>
          </cell>
        </row>
        <row r="6250">
          <cell r="B6250" t="str">
            <v>Удаление новообразования крестцово-копчиковой области</v>
          </cell>
        </row>
        <row r="6251">
          <cell r="B6251" t="str">
            <v>Иссечение новообразования мягких тканей</v>
          </cell>
        </row>
        <row r="6252">
          <cell r="B6252" t="str">
            <v>Широкое иссечение новообразования мягких тканей</v>
          </cell>
        </row>
        <row r="6253">
          <cell r="B6253" t="str">
            <v>Иссечение новообразований мягких тканей с реконструктивно-пластическим компонентом</v>
          </cell>
        </row>
        <row r="6254">
          <cell r="B6254" t="str">
            <v>Иссечение множественных новообразований мягких тканей</v>
          </cell>
        </row>
        <row r="6255">
          <cell r="B6255" t="str">
            <v>Иссечение новообразований мягких тканей (с определением "сторожевого" лимфатического узла)</v>
          </cell>
        </row>
        <row r="6256">
          <cell r="B6256" t="str">
            <v>Удаление новообразования мягких тканей</v>
          </cell>
        </row>
        <row r="6257">
          <cell r="B6257" t="str">
            <v>Радиочастотная абляция опухоли мягких тканей грудной стенки с использованием ультразвукового исследования или компьютерно-томографической навигации</v>
          </cell>
        </row>
        <row r="6258">
          <cell r="B6258" t="str">
            <v>Радиочастотная термоабляция кости под контролем компьютерной томографии</v>
          </cell>
        </row>
        <row r="6259">
          <cell r="B6259" t="str">
            <v>Лапаростомия</v>
          </cell>
        </row>
        <row r="6260">
          <cell r="B6260" t="str">
            <v>Ревизия кишечного анастомоза</v>
          </cell>
        </row>
        <row r="6261">
          <cell r="B6261" t="str">
            <v>Иссечение очагов эндометриоза</v>
          </cell>
        </row>
        <row r="6262">
          <cell r="B6262" t="str">
            <v>Иссечение очагов эндометриоза с использованием видеоэндоскопических технологий</v>
          </cell>
        </row>
        <row r="6263">
          <cell r="B6263" t="str">
            <v>Лазерная деструкция очагов эндометриоза</v>
          </cell>
        </row>
        <row r="6264">
          <cell r="B6264" t="str">
            <v>Эндоскопическое стентирование при опухолевом стенозе</v>
          </cell>
        </row>
        <row r="6265">
          <cell r="B6265" t="str">
            <v>Удаление новообразования забрюшинного пространства с реконструктивно-пластическим компонентом</v>
          </cell>
        </row>
        <row r="6266">
          <cell r="B6266" t="str">
            <v>Удаление новообразования забрюшинного пространства с использованием видеоэндоскопических технологий</v>
          </cell>
        </row>
        <row r="6267">
          <cell r="B6267" t="str">
            <v>Удаление новообразования забрюшинного пространства комбинированное</v>
          </cell>
        </row>
        <row r="6268">
          <cell r="B6268" t="str">
            <v>Операция при грыже поясничной, промежностной, седалищной области</v>
          </cell>
        </row>
        <row r="6269">
          <cell r="B6269" t="str">
            <v>Остановка внутрибрюшного кровотечения</v>
          </cell>
        </row>
        <row r="6270">
          <cell r="B6270" t="str">
            <v>Лапароскопическая остановка внутрибрюшного кровотечения</v>
          </cell>
        </row>
        <row r="6271">
          <cell r="B6271" t="str">
            <v>Вскрытие и дренирование внутрибрюшной флегмоны, абсцесса</v>
          </cell>
        </row>
        <row r="6272">
          <cell r="B6272" t="str">
            <v>Дренирование абсцессов брюшной полости под контролем ультразвукового исследования</v>
          </cell>
        </row>
        <row r="6273">
          <cell r="B6273" t="str">
            <v>Транскатетерное лечение абсцессов брюшной полости под контролем ультразвукового исследования</v>
          </cell>
        </row>
        <row r="6274">
          <cell r="B6274" t="str">
            <v>Дренирование брюшной полости и забрюшинного пространства под контролем ультразвукового исследования</v>
          </cell>
        </row>
        <row r="6275">
          <cell r="B6275" t="str">
            <v>Некрсеквестрэктомия органов брюшной полости</v>
          </cell>
        </row>
        <row r="6276">
          <cell r="B6276" t="str">
            <v>Эндоскопическое бужирование стриктур анастомозов</v>
          </cell>
        </row>
        <row r="6277">
          <cell r="B6277" t="str">
            <v>Эндоскопическая дилятация стриктур анастомозов</v>
          </cell>
        </row>
        <row r="6278">
          <cell r="B6278" t="str">
            <v>Передняя экзентерация таза</v>
          </cell>
        </row>
        <row r="6279">
          <cell r="B6279" t="str">
            <v>Остеопластика</v>
          </cell>
        </row>
        <row r="6280">
          <cell r="B6280" t="str">
            <v>Остеопластика под рентгенологическим контролем</v>
          </cell>
        </row>
        <row r="6281">
          <cell r="B6281" t="str">
            <v>Остеопластика под контролем компьютерной томографии</v>
          </cell>
        </row>
        <row r="6282">
          <cell r="B6282" t="str">
            <v>Остеопластика под ультразвуковым контролем</v>
          </cell>
        </row>
        <row r="6283">
          <cell r="B6283" t="str">
            <v>Радиочастотная абляция новообразований костей под контролем ультразвукового исследования</v>
          </cell>
        </row>
        <row r="6284">
          <cell r="B6284" t="str">
            <v>Радиочастотная абляция новообразований костей под контролем рентгенологического исследования</v>
          </cell>
        </row>
        <row r="6285">
          <cell r="B6285" t="str">
            <v>Вертебропластика под лучевым контролем</v>
          </cell>
        </row>
        <row r="6286">
          <cell r="B6286" t="str">
            <v>Удаление внеорганной опухоли</v>
          </cell>
        </row>
        <row r="6287">
          <cell r="B6287" t="str">
            <v>Удаление внеорганной опухоли комбинированной резекцией соседних органов</v>
          </cell>
        </row>
        <row r="6288">
          <cell r="B6288" t="str">
            <v>Удаление внеорганной опухоли с ангиопластикой</v>
          </cell>
        </row>
        <row r="6289">
          <cell r="B6289" t="str">
            <v>Удаление внеорганной опухоли с пластикой нервов</v>
          </cell>
        </row>
        <row r="6290">
          <cell r="B6290" t="str">
            <v>Отсроченная микрохирургическая пластика (все виды)</v>
          </cell>
        </row>
        <row r="6291">
          <cell r="B6291" t="str">
            <v>Интраоперационная внутрибрюшная гипертермическая химиотерапия</v>
          </cell>
        </row>
        <row r="6292">
          <cell r="B6292" t="str">
            <v>Радиочастотная термоабляция</v>
          </cell>
        </row>
        <row r="6293">
          <cell r="B6293" t="str">
            <v>Интраоперационная фотодинамическая терапия</v>
          </cell>
        </row>
        <row r="6294">
          <cell r="B6294" t="str">
            <v>Трансплантация комплекса сердце-легкие</v>
          </cell>
        </row>
        <row r="6295">
          <cell r="B6295" t="str">
            <v>Интраоперационная внутриплевральная гипертермическая химиотерапия</v>
          </cell>
        </row>
        <row r="6296">
          <cell r="B6296" t="str">
            <v>Пластика мягких тканей</v>
          </cell>
        </row>
        <row r="6297">
          <cell r="B6297" t="str">
            <v>Пластика мягких тканей лба открытым способом с использованием коронарного доступа</v>
          </cell>
        </row>
        <row r="6298">
          <cell r="B6298" t="str">
            <v>Пластика мягких тканей лба закрытым способом с использованием нитей</v>
          </cell>
        </row>
        <row r="6299">
          <cell r="B6299" t="str">
            <v>Пластика бровей закрытым способом с использованием нитей</v>
          </cell>
        </row>
        <row r="6300">
          <cell r="B6300" t="str">
            <v>Пластика бровей с использованием эндоскопической техники</v>
          </cell>
        </row>
        <row r="6301">
          <cell r="B6301" t="str">
            <v>Пластика мягких тканей лба с использованием эндоскопической техники</v>
          </cell>
        </row>
        <row r="6302">
          <cell r="B6302" t="str">
            <v>Подвешивание мягких тканей лица на швах и нитях</v>
          </cell>
        </row>
        <row r="6303">
          <cell r="B6303" t="str">
            <v>Пластика мягких тканей шеи с применением поддерживающих нитей</v>
          </cell>
        </row>
        <row r="6304">
          <cell r="B6304" t="str">
            <v>Пластика мягких тканей передних отделов шеи</v>
          </cell>
        </row>
        <row r="6305">
          <cell r="B6305" t="str">
            <v>Пластика мягких тканей боковых отделов шеи</v>
          </cell>
        </row>
        <row r="6306">
          <cell r="B6306" t="str">
            <v>Пластика мягких тканей шеи с применением резекции передней доли поднижнечелюстной слюнной железы</v>
          </cell>
        </row>
        <row r="6307">
          <cell r="B6307" t="str">
            <v>Увеличивающая пластика мягких тканей голени с применением имплантата</v>
          </cell>
        </row>
        <row r="6308">
          <cell r="B6308" t="str">
            <v>Увеличивающая пластика мягких тканей ягодицы с применением имплантата</v>
          </cell>
        </row>
        <row r="6309">
          <cell r="B6309" t="str">
            <v>Пликация мягких тканей боковых отделов лица</v>
          </cell>
        </row>
        <row r="6310">
          <cell r="B6310" t="str">
            <v>Пластика скуловых областей с использованием местных тканей</v>
          </cell>
        </row>
        <row r="6311">
          <cell r="B6311" t="str">
            <v>Пластика скуловых областей с использованием имплантатов</v>
          </cell>
        </row>
        <row r="6312">
          <cell r="B6312" t="str">
            <v>Пластика подбородка с использованием местных тканей</v>
          </cell>
        </row>
        <row r="6313">
          <cell r="B6313" t="str">
            <v>Пластика подбородка с использованием имплантата</v>
          </cell>
        </row>
        <row r="6314">
          <cell r="B6314" t="str">
            <v>Дренирование забрюшинного пространства</v>
          </cell>
        </row>
        <row r="6315">
          <cell r="B6315" t="str">
            <v>Дренирование забрюшинного абсцесса под контролем ультразвукового исследования</v>
          </cell>
        </row>
        <row r="6316">
          <cell r="B6316" t="str">
            <v>Иссечение глубокого лигатурного свища</v>
          </cell>
        </row>
        <row r="6317">
          <cell r="B6317" t="str">
            <v>Операция Дюкена</v>
          </cell>
        </row>
        <row r="6318">
          <cell r="B6318" t="str">
            <v>Дренирование жидкостного образования мягких тканей</v>
          </cell>
        </row>
        <row r="6319">
          <cell r="B6319" t="str">
            <v>Операция Крайля</v>
          </cell>
        </row>
        <row r="6320">
          <cell r="B6320" t="str">
            <v>Иссечение свища мягких тканей</v>
          </cell>
        </row>
        <row r="6321">
          <cell r="B6321" t="str">
            <v>Ушивание разрыва диафрагмы</v>
          </cell>
        </row>
        <row r="6322">
          <cell r="B6322" t="str">
            <v>Удаление инородного тела с рассечением мягких тканей</v>
          </cell>
        </row>
        <row r="6323">
          <cell r="B6323" t="str">
            <v>Иссечение поверхностного свищевого хода</v>
          </cell>
        </row>
        <row r="6324">
          <cell r="B6324" t="str">
            <v>Иссечение глубокого свищевого хода</v>
          </cell>
        </row>
        <row r="6325">
          <cell r="B6325" t="str">
            <v>Снятие послеоперационных швов (лигатур)</v>
          </cell>
        </row>
        <row r="6326">
          <cell r="B6326" t="str">
            <v>Дренирование полости</v>
          </cell>
        </row>
        <row r="6327">
          <cell r="B6327" t="str">
            <v>Дренирование полости методом активной аспирации</v>
          </cell>
        </row>
        <row r="6328">
          <cell r="B6328" t="str">
            <v>Резекция большого сальника</v>
          </cell>
        </row>
        <row r="6329">
          <cell r="B6329" t="str">
            <v>Резекция большого сальника с использованием видеоэндоскопических технологий</v>
          </cell>
        </row>
        <row r="6330">
          <cell r="B6330" t="str">
            <v>Удаление опухоли мягких тканей головы</v>
          </cell>
        </row>
        <row r="6331">
          <cell r="B6331" t="str">
            <v>Роботассистированное удаление опухоли мягких тканей головы</v>
          </cell>
        </row>
        <row r="6332">
          <cell r="B6332" t="str">
            <v>Удаление опухоли мягких тканей головы с использованием видеоэндоскопических технологий</v>
          </cell>
        </row>
        <row r="6333">
          <cell r="B6333" t="str">
            <v>Удаление опухоли мягких тканей шеи</v>
          </cell>
        </row>
        <row r="6334">
          <cell r="B6334" t="str">
            <v>Роботассистированное удаление опухоли мягких тканей шеи</v>
          </cell>
        </row>
        <row r="6335">
          <cell r="B6335" t="str">
            <v>Удаление опухоли мягких тканей шеи с использованием видеоэндоскопических технологий</v>
          </cell>
        </row>
        <row r="6336">
          <cell r="B6336" t="str">
            <v>Клипирование кровоточащего сосуда эндоскопическое</v>
          </cell>
        </row>
        <row r="6337">
          <cell r="B6337" t="str">
            <v>Реконструктивно-пластические операции с перемещением комплексов тканей (кожа, мышцы, сухожилия)</v>
          </cell>
        </row>
        <row r="6338">
          <cell r="B6338" t="str">
            <v>Вскрытие гематомы мягких тканей</v>
          </cell>
        </row>
        <row r="6339">
          <cell r="B6339" t="str">
            <v>Удаление катетера для перитонеального диализа</v>
          </cell>
        </row>
        <row r="6340">
          <cell r="B6340" t="str">
            <v>Операция изъятия комплекса сердце-легкие у посмертного донора с констатированной смертью головного мозга</v>
          </cell>
        </row>
        <row r="6341">
          <cell r="B6341" t="str">
            <v>Лапароскопия диагностическая</v>
          </cell>
        </row>
        <row r="6342">
          <cell r="B6342" t="str">
            <v>Релапароскопия</v>
          </cell>
        </row>
        <row r="6343">
          <cell r="B6343" t="str">
            <v>Электропунктура и электропунктура в рефлексотерапии</v>
          </cell>
        </row>
        <row r="6344">
          <cell r="B6344" t="str">
            <v>Воздействие на точки акупунктуры другими физическими факторами</v>
          </cell>
        </row>
        <row r="6345">
          <cell r="B6345" t="str">
            <v>Физиопунктура токами надтональной частоты</v>
          </cell>
        </row>
        <row r="6346">
          <cell r="B6346" t="str">
            <v>Ультразвуковая пунктура</v>
          </cell>
        </row>
        <row r="6347">
          <cell r="B6347" t="str">
            <v>Лазеропунктура</v>
          </cell>
        </row>
        <row r="6348">
          <cell r="B6348" t="str">
            <v>Акупунктура токами крайне высокой частоты (КВЧ-пунктура)</v>
          </cell>
        </row>
        <row r="6349">
          <cell r="B6349" t="str">
            <v>Воздействие другими физиотерпевтическими факторами (лимфомодуляция)</v>
          </cell>
        </row>
        <row r="6350">
          <cell r="B6350" t="str">
            <v>Ионофорез кожи</v>
          </cell>
        </row>
        <row r="6351">
          <cell r="B6351" t="str">
            <v>Деинкрустация кожи</v>
          </cell>
        </row>
        <row r="6352">
          <cell r="B6352" t="str">
            <v>Броссаж кожи</v>
          </cell>
        </row>
        <row r="6353">
          <cell r="B6353" t="str">
            <v>Биорезонансная терапия в рефлексотерапии</v>
          </cell>
        </row>
        <row r="6354">
          <cell r="B6354" t="str">
            <v>Дарсонвализация кожи</v>
          </cell>
        </row>
        <row r="6355">
          <cell r="B6355" t="str">
            <v>Воздействие токами ультравысокой частоты на кожу</v>
          </cell>
        </row>
        <row r="6356">
          <cell r="B6356" t="str">
            <v>Электронный лимфодренаж при заболеваниях кожи и подкожной клетчатки</v>
          </cell>
        </row>
        <row r="6357">
          <cell r="B6357" t="str">
            <v>Микротоковое воздействие при заболеваниях кожи и подкожной клетчатки</v>
          </cell>
        </row>
        <row r="6358">
          <cell r="B6358" t="str">
            <v>Воздействие токами надтональной частоты при заболеваниях кожи и подкожно-жировой клетчатки</v>
          </cell>
        </row>
        <row r="6359">
          <cell r="B6359" t="str">
            <v>Воздействие диадинамическими токами (ДДТ-терапия) при заболеваниях кожи и подкожно-жировой клетчатки</v>
          </cell>
        </row>
        <row r="6360">
          <cell r="B6360" t="str">
            <v>Воздействие синусоидальными модулированными токами (СМТ-терапия) при заболеваниях кожи и подкожно-жировой клетчатки</v>
          </cell>
        </row>
        <row r="6361">
          <cell r="B6361" t="str">
            <v>Интерференцтерапия при заболеваниях кожи и подкожно-жировой клетчатки</v>
          </cell>
        </row>
        <row r="6362">
          <cell r="B6362" t="str">
            <v>Флюктуоризация при заболеваниях кожи и подкожно-жировой клетчатки</v>
          </cell>
        </row>
        <row r="6363">
          <cell r="B6363" t="str">
            <v>Электростимуляция мышц</v>
          </cell>
        </row>
        <row r="6364">
          <cell r="B6364" t="str">
            <v>Автоматизированная электромиостимуляция с вертикализацией</v>
          </cell>
        </row>
        <row r="6365">
          <cell r="B6365" t="str">
            <v>Электрофорез лекарственных препаратов при костной патологии</v>
          </cell>
        </row>
        <row r="6366">
          <cell r="B6366" t="str">
            <v>Воздействие диадинамическими токами (ДДТ-терапия) при костной патологии</v>
          </cell>
        </row>
        <row r="6367">
          <cell r="B6367" t="str">
            <v>Воздействие синусоидальными модулированными токами (СМТ-терапия) при костной патологии</v>
          </cell>
        </row>
        <row r="6368">
          <cell r="B6368" t="str">
            <v>Флюктуоризация при костной патологии</v>
          </cell>
        </row>
        <row r="6369">
          <cell r="B6369" t="str">
            <v>Воздействие токами надтональной частоты (ультратонотерапия) при костной патологии</v>
          </cell>
        </row>
        <row r="6370">
          <cell r="B6370" t="str">
            <v>Воздействие токами ультравысокой частоты при костной патологии</v>
          </cell>
        </row>
        <row r="6371">
          <cell r="B6371" t="str">
            <v>Воздействие магнитными полями при костной патологии</v>
          </cell>
        </row>
        <row r="6372">
          <cell r="B6372" t="str">
            <v>Электрофорез лекарственных препаратов при заболеваниях суставов</v>
          </cell>
        </row>
        <row r="6373">
          <cell r="B6373" t="str">
            <v>Дарсонвализация местная при заболеваниях системы органов кроветворения и крови</v>
          </cell>
        </row>
        <row r="6374">
          <cell r="B6374" t="str">
            <v>Электрофорез лекарственных препаратов при заболеваниях системы органов кроветворения и крови</v>
          </cell>
        </row>
        <row r="6375">
          <cell r="B6375" t="str">
            <v>Электрофорез лекарственных препаратов при патологии полости рта и зубов</v>
          </cell>
        </row>
        <row r="6376">
          <cell r="B6376" t="str">
            <v>Диатермокоагуляция при патологии полости рта и зубов</v>
          </cell>
        </row>
        <row r="6377">
          <cell r="B6377" t="str">
            <v>Ионофорез при патологии полости рта и зубов</v>
          </cell>
        </row>
        <row r="6378">
          <cell r="B6378" t="str">
            <v>Магнитотерапия при патологии полости рта и зубов</v>
          </cell>
        </row>
        <row r="6379">
          <cell r="B6379" t="str">
            <v>Депофорез корневого канала зуба</v>
          </cell>
        </row>
        <row r="6380">
          <cell r="B6380" t="str">
            <v>Дарсонвализация при патологии полости рта</v>
          </cell>
        </row>
        <row r="6381">
          <cell r="B6381" t="str">
            <v>Флюктуоризация при патологии полости рта и зубов</v>
          </cell>
        </row>
        <row r="6382">
          <cell r="B6382" t="str">
            <v>Воздействие электрическими полями при патологии полости рта и зубов</v>
          </cell>
        </row>
        <row r="6383">
          <cell r="B6383" t="str">
            <v>Воздействие токами надтональной частоты (ультратонотерапия) при патологии полости рта и зубов</v>
          </cell>
        </row>
        <row r="6384">
          <cell r="B6384" t="str">
            <v>Воздействие токами ультравысокой частоты при патологии полости рта и зубов</v>
          </cell>
        </row>
        <row r="6385">
          <cell r="B6385" t="str">
            <v>Ультравысокочастотная индуктотермия при патологии полости рта и зубов</v>
          </cell>
        </row>
        <row r="6386">
          <cell r="B6386" t="str">
            <v>Воздействие магнитными полями при патологии полости рта и зубов</v>
          </cell>
        </row>
        <row r="6387">
          <cell r="B6387" t="str">
            <v>Электрофорез лекарственных препаратов при заболеваниях верхних дыхательных путей</v>
          </cell>
        </row>
        <row r="6388">
          <cell r="B6388" t="str">
            <v>Электрофорез лекарственных препаратов эндоназальный</v>
          </cell>
        </row>
        <row r="6389">
          <cell r="B6389" t="str">
            <v>Дарсонвализация при заболеваниях верхних дыхательных путей</v>
          </cell>
        </row>
        <row r="6390">
          <cell r="B6390" t="str">
            <v>Аэрозольтерапия при заболеваниях верхних дыхательных путей</v>
          </cell>
        </row>
        <row r="6391">
          <cell r="B6391" t="str">
            <v>Воздействие токами ультравысокой частоты при заболеваниях верхних дыхательных путей</v>
          </cell>
        </row>
        <row r="6392">
          <cell r="B6392" t="str">
            <v>Воздействие токами надтональной частоты (ультратонотерапия) ультратонотерапия эндоназальная при заболеваниях верхних дыхательных путей</v>
          </cell>
        </row>
        <row r="6393">
          <cell r="B6393" t="str">
            <v>Дарсонвализация эндоназальная при заболеваниях верхних дыхательных путей</v>
          </cell>
        </row>
        <row r="6394">
          <cell r="B6394" t="str">
            <v>Электрофорез лекарственных препаратов при патологии легких</v>
          </cell>
        </row>
        <row r="6395">
          <cell r="B6395" t="str">
            <v>Электроаэрозольвоздействие при заболеваниях нижних дыхательных путей</v>
          </cell>
        </row>
        <row r="6396">
          <cell r="B6396" t="str">
            <v>Аэрозольтерапия при заболеваниях нижних дыхательных путей</v>
          </cell>
        </row>
        <row r="6397">
          <cell r="B6397" t="str">
            <v>Воздействие с помощью галакамеры при заболеваниях нижних дыхательных путей</v>
          </cell>
        </row>
        <row r="6398">
          <cell r="B6398" t="str">
            <v>Галоингаляционная терапия при заболеваниях нижних дыхательных путей</v>
          </cell>
        </row>
        <row r="6399">
          <cell r="B6399" t="str">
            <v>Воздействие токами ультравысокой частоты при заболеваниях нижних дыхательных путей</v>
          </cell>
        </row>
        <row r="6400">
          <cell r="B6400" t="str">
            <v>Высокочастотная магнитотерапия - индуктотермия при заболеваниях нижних дыхательных путей</v>
          </cell>
        </row>
        <row r="6401">
          <cell r="B6401" t="str">
            <v>Электроимпульсная терапия при патологии сердца и перикарда</v>
          </cell>
        </row>
        <row r="6402">
          <cell r="B6402" t="str">
            <v>Воздействие синусоидальными модулированными токами (СМТ-терапия) при патологии сердца и перикарда</v>
          </cell>
        </row>
        <row r="6403">
          <cell r="B6403" t="str">
            <v>Интерференцтерапия при патологии сердца и перикарда</v>
          </cell>
        </row>
        <row r="6404">
          <cell r="B6404" t="str">
            <v>Электрокардиостимуляция</v>
          </cell>
        </row>
        <row r="6405">
          <cell r="B6405" t="str">
            <v>Электрокардиостимуляция чреспищеводная</v>
          </cell>
        </row>
        <row r="6406">
          <cell r="B6406" t="str">
            <v>Дарсонвализация при патологии сердца и перикарда</v>
          </cell>
        </row>
        <row r="6407">
          <cell r="B6407" t="str">
            <v>Воздействие токами надтональной частоты (ультратонотерапия) при патологии сердца и перикарда</v>
          </cell>
        </row>
        <row r="6408">
          <cell r="B6408" t="str">
            <v>Электрофорез при заболеваниях крупных кровеносных сосудов</v>
          </cell>
        </row>
        <row r="6409">
          <cell r="B6409" t="str">
            <v>Дарсонвализация местная при заболеваниях крупных кровеносных сосудов</v>
          </cell>
        </row>
        <row r="6410">
          <cell r="B6410" t="str">
            <v>Электрофорез лекарственных препаратов при нарушениях микроциркуляции</v>
          </cell>
        </row>
        <row r="6411">
          <cell r="B6411" t="str">
            <v>Воздействие синусоидальными модулированными токами (СМТ-терапия) при нарушениях микроциркуляции</v>
          </cell>
        </row>
        <row r="6412">
          <cell r="B6412" t="str">
            <v>Воздействие токами надтональной частоты (ультратонотерапия) при нарушениях микроциркуляции</v>
          </cell>
        </row>
        <row r="6413">
          <cell r="B6413" t="str">
            <v>Дарсонвализация при нарушениях микроциркуляции</v>
          </cell>
        </row>
        <row r="6414">
          <cell r="B6414" t="str">
            <v>Воздействие магнитными полями при нарушениях микроциркуляции</v>
          </cell>
        </row>
        <row r="6415">
          <cell r="B6415" t="str">
            <v>Электрофорез лекарственных препаратов при заболеваниях печени и желчевыводящих путей</v>
          </cell>
        </row>
        <row r="6416">
          <cell r="B6416" t="str">
            <v>Электрофорез лекарственных препаратов при заболеваниях поджелудочной железы</v>
          </cell>
        </row>
        <row r="6417">
          <cell r="B6417" t="str">
            <v>Электорофорез лекарственных препаратов при заболеваниях желудка и двенадцатиперстной кишки</v>
          </cell>
        </row>
        <row r="6418">
          <cell r="B6418" t="str">
            <v>Электростимуляция желудочно-кишечного тракта</v>
          </cell>
        </row>
        <row r="6419">
          <cell r="B6419" t="str">
            <v>Электрофорез лекарственных препаратов при заболеваниях кишечника</v>
          </cell>
        </row>
        <row r="6420">
          <cell r="B6420" t="str">
            <v>Ректальное воздействие импульсными токами при заболеваниях сигмовидной и прямой кишки</v>
          </cell>
        </row>
        <row r="6421">
          <cell r="B6421" t="str">
            <v>Ректальное воздействие магнитными полями при заболеваниях сигмовидной и прямой кишки</v>
          </cell>
        </row>
        <row r="6422">
          <cell r="B6422" t="str">
            <v>Ректальная дарсонвализация при заболеваниях сигмовидной и прямой кишки</v>
          </cell>
        </row>
        <row r="6423">
          <cell r="B6423" t="str">
            <v>Переменное магнитное поле при заболеваниях женских половых органов</v>
          </cell>
        </row>
        <row r="6424">
          <cell r="B6424" t="str">
            <v>Электрофорез лекарственных препаратов при заболеваниях женских половых органов</v>
          </cell>
        </row>
        <row r="6425">
          <cell r="B6425" t="str">
            <v>Электростимуляция шейки матки</v>
          </cell>
        </row>
        <row r="6426">
          <cell r="B6426" t="str">
            <v>Внутривлагалищное импульсное электровоздействие при заболеваниях женских половых органов</v>
          </cell>
        </row>
        <row r="6427">
          <cell r="B6427" t="str">
            <v>Дарсонвализация местная при заболеваниях женских половых органов</v>
          </cell>
        </row>
        <row r="6428">
          <cell r="B6428" t="str">
            <v>Электротермотерапия при заболеваниях женских половых органов</v>
          </cell>
        </row>
        <row r="6429">
          <cell r="B6429" t="str">
            <v>Воздействие токами надтональной частоты (ультратонотерапия) вагинально или ректально при заболеваниях женских половых органов</v>
          </cell>
        </row>
        <row r="6430">
          <cell r="B6430" t="str">
            <v>Воздействие электромагнитным излучением сантиметрового диапазона (СМВ-терапия) вагинально или ректально при заболеваниях женских половых органов</v>
          </cell>
        </row>
        <row r="6431">
          <cell r="B6431" t="str">
            <v>Электрофорез лекарственных препаратов при заболеваниях мужских половых органов</v>
          </cell>
        </row>
        <row r="6432">
          <cell r="B6432" t="str">
            <v>Ректальное импульсное электровоздействие при заболеваниях мужских половых органов</v>
          </cell>
        </row>
        <row r="6433">
          <cell r="B6433" t="str">
            <v>Ректальное воздействие магнитными полями при заболеваниях мужских половых органов</v>
          </cell>
        </row>
        <row r="6434">
          <cell r="B6434" t="str">
            <v>Ректальная дарсонвализация при заболеваниях мужских половых органов</v>
          </cell>
        </row>
        <row r="6435">
          <cell r="B6435" t="str">
            <v>Электрофорез лекарственных препаратов при заболеваниях желез внутренней секреции</v>
          </cell>
        </row>
        <row r="6436">
          <cell r="B6436" t="str">
            <v>Электрофорез лекарственных препаратов при заболеваниях центральной нервной системы и головного мозга</v>
          </cell>
        </row>
        <row r="6437">
          <cell r="B6437" t="str">
            <v>Дарсонвализация местная при заболеваниях центральной нервной системы и головного мозга</v>
          </cell>
        </row>
        <row r="6438">
          <cell r="B6438" t="str">
            <v>Электронейростимуляция спинного мозга</v>
          </cell>
        </row>
        <row r="6439">
          <cell r="B6439" t="str">
            <v>Электронейростимуляция головного мозга</v>
          </cell>
        </row>
        <row r="6440">
          <cell r="B6440" t="str">
            <v>Транскраниальная магнитная стимуляция</v>
          </cell>
        </row>
        <row r="6441">
          <cell r="B6441" t="str">
            <v>Воздействие токами надтональной частоты (ультратонотерапия) головы, шеи, воротниковой зоны</v>
          </cell>
        </row>
        <row r="6442">
          <cell r="B6442" t="str">
            <v>Воздействие токами ультравысокой частоты трансцеребрально</v>
          </cell>
        </row>
        <row r="6443">
          <cell r="B6443" t="str">
            <v>Чрескожная электронейростимуляция при заболеваниях периферической нервной системы</v>
          </cell>
        </row>
        <row r="6444">
          <cell r="B6444" t="str">
            <v>Гальванизация при заболеваниях периферической нервной системы</v>
          </cell>
        </row>
        <row r="6445">
          <cell r="B6445" t="str">
            <v>Токи Бернара при заболеваниях периферической нервной системы</v>
          </cell>
        </row>
        <row r="6446">
          <cell r="B6446" t="str">
            <v>Дарсонвализация местная при заболеваниях периферической нервной системы</v>
          </cell>
        </row>
        <row r="6447">
          <cell r="B6447" t="str">
            <v>Электрофорез лекарственных препаратов при заболеваниях периферической нервной системы</v>
          </cell>
        </row>
        <row r="6448">
          <cell r="B6448" t="str">
            <v>Флюктуоризация при заболеваниях периферической нервной системы</v>
          </cell>
        </row>
        <row r="6449">
          <cell r="B6449" t="str">
            <v>Воздействие синусоидальными модулированными токами (СМТ-терапия) при заболеваниях периферической нервной системы</v>
          </cell>
        </row>
        <row r="6450">
          <cell r="B6450" t="str">
            <v>Воздействие токами надтональной частоты (ультратонотерапия) при заболеваниях периферической нервной системы</v>
          </cell>
        </row>
        <row r="6451">
          <cell r="B6451" t="str">
            <v>Воздействие магнитными полями при заболеваниях периферической нервной системы</v>
          </cell>
        </row>
        <row r="6452">
          <cell r="B6452" t="str">
            <v>Многофункциональная электростимуляция мышц</v>
          </cell>
        </row>
        <row r="6453">
          <cell r="B6453" t="str">
            <v>Электростимуляция двигательных нервов</v>
          </cell>
        </row>
        <row r="6454">
          <cell r="B6454" t="str">
            <v>Внутриушной электрофорез лекарственных препаратов при заболеваниях органа слуха</v>
          </cell>
        </row>
        <row r="6455">
          <cell r="B6455" t="str">
            <v>Дарсонвализация органа слуха</v>
          </cell>
        </row>
        <row r="6456">
          <cell r="B6456" t="str">
            <v>Воздействие электрическими полями ультравысокой частоты при заболеваниях органа слуха</v>
          </cell>
        </row>
        <row r="6457">
          <cell r="B6457" t="str">
            <v>Воздействие токами надтональной частоты (ультратонотерапия) эндоурально при заболеваниях органа слуха</v>
          </cell>
        </row>
        <row r="6458">
          <cell r="B6458" t="str">
            <v>Дарсонвализация эндоурально при заболеваниях органа слуха</v>
          </cell>
        </row>
        <row r="6459">
          <cell r="B6459" t="str">
            <v>Электрофорез лекарственных препаратов при заболеваниях органа зрения</v>
          </cell>
        </row>
        <row r="6460">
          <cell r="B6460" t="str">
            <v>Низкочастотная магнитотерапия на орган зрения</v>
          </cell>
        </row>
        <row r="6461">
          <cell r="B6461" t="str">
            <v>Электростимуляция зрительного нерва</v>
          </cell>
        </row>
        <row r="6462">
          <cell r="B6462" t="str">
            <v>Электростимуляция цилиарного тела</v>
          </cell>
        </row>
        <row r="6463">
          <cell r="B6463" t="str">
            <v>Гальванизация при заболеваниях органа зрения</v>
          </cell>
        </row>
        <row r="6464">
          <cell r="B6464" t="str">
            <v>Воздействие токами ультравысокой частоты при заболеваниях органа зрения</v>
          </cell>
        </row>
        <row r="6465">
          <cell r="B6465" t="str">
            <v>Электрофорез лекарственных препаратов при заболеваниях почек</v>
          </cell>
        </row>
        <row r="6466">
          <cell r="B6466" t="str">
            <v>Электростимуляция мочеточников при заболеваниях почек и мочевыделительного тракта</v>
          </cell>
        </row>
        <row r="6467">
          <cell r="B6467" t="str">
            <v>Электростимуляция мочевого пузыря</v>
          </cell>
        </row>
        <row r="6468">
          <cell r="B6468" t="str">
            <v>Высокочастотная магнитотерапия - индуктотермия при заболеваниях почек и мочевыделительного тракта</v>
          </cell>
        </row>
        <row r="6469">
          <cell r="B6469" t="str">
            <v>Электросудорожная терапия</v>
          </cell>
        </row>
        <row r="6470">
          <cell r="B6470" t="str">
            <v>Электросон</v>
          </cell>
        </row>
        <row r="6471">
          <cell r="B6471" t="str">
            <v>Лекарственный электрофорез при неуточненных заболеваниях</v>
          </cell>
        </row>
        <row r="6472">
          <cell r="B6472" t="str">
            <v>Дермапигментация (перманентный татуаж)</v>
          </cell>
        </row>
        <row r="6473">
          <cell r="B6473" t="str">
            <v>Термохимиотерапия</v>
          </cell>
        </row>
        <row r="6474">
          <cell r="B6474" t="str">
            <v>Диадинамотерапия</v>
          </cell>
        </row>
        <row r="6475">
          <cell r="B6475" t="str">
            <v>Воздействие синусоидальными модулированными токами</v>
          </cell>
        </row>
        <row r="6476">
          <cell r="B6476" t="str">
            <v>Воздействие интерференционными токами</v>
          </cell>
        </row>
        <row r="6477">
          <cell r="B6477" t="str">
            <v>Чрескожная короткоимпульсная электростимуляция (ЧЭНС)</v>
          </cell>
        </row>
        <row r="6478">
          <cell r="B6478" t="str">
            <v>Воздействие электромагнитным излучением сантиметрового диапазона (СМВ-терапия)</v>
          </cell>
        </row>
        <row r="6479">
          <cell r="B6479" t="str">
            <v>Воздействие электромагнитным излучением миллиметрового диапазона (КВЧ-терапия)</v>
          </cell>
        </row>
        <row r="6480">
          <cell r="B6480" t="str">
            <v>Баровоздействие - прессотерапия конечностей, пневмокомпрессия</v>
          </cell>
        </row>
        <row r="6481">
          <cell r="B6481" t="str">
            <v>Абдоминальная декомпрессия</v>
          </cell>
        </row>
        <row r="6482">
          <cell r="B6482" t="str">
            <v>Вакуумное воздействие</v>
          </cell>
        </row>
        <row r="6483">
          <cell r="B6483" t="str">
            <v>Мезодиэнцефальная модуляция</v>
          </cell>
        </row>
        <row r="6484">
          <cell r="B6484" t="str">
            <v>Электротранквилизация</v>
          </cell>
        </row>
        <row r="6485">
          <cell r="B6485" t="str">
            <v>Трансаурикулярное импульсное воздействие</v>
          </cell>
        </row>
        <row r="6486">
          <cell r="B6486" t="str">
            <v>Трансцеребральное воздействие магнитными полями</v>
          </cell>
        </row>
        <row r="6487">
          <cell r="B6487" t="str">
            <v>Франклинизация</v>
          </cell>
        </row>
        <row r="6488">
          <cell r="B6488" t="str">
            <v>Воздействие высокочастотными электромагнитными полями (индуктотермия)</v>
          </cell>
        </row>
        <row r="6489">
          <cell r="B6489" t="str">
            <v>Воздействие электрическим полем ультравысокой частоты (ЭП УВЧ)</v>
          </cell>
        </row>
        <row r="6490">
          <cell r="B6490" t="str">
            <v>Воздействие электромагнитным излучением дециметрового диапазона (ДМВ)</v>
          </cell>
        </row>
        <row r="6491">
          <cell r="B6491" t="str">
            <v>Воздействие переменным магнитным полем (ПеМП)</v>
          </cell>
        </row>
        <row r="6492">
          <cell r="B6492" t="str">
            <v>Воздействие магнитными полями при заболеваниях мышц</v>
          </cell>
        </row>
        <row r="6493">
          <cell r="B6493" t="str">
            <v>Воздействие сверхвысокочастотным электромагнитным полем</v>
          </cell>
        </row>
        <row r="6494">
          <cell r="B6494" t="str">
            <v>Электрокоагуляция</v>
          </cell>
        </row>
        <row r="6495">
          <cell r="B6495" t="str">
            <v>Гидрогальванические ванны общие</v>
          </cell>
        </row>
        <row r="6496">
          <cell r="B6496" t="str">
            <v>Гидрогальванические ванны камерные для конечностей</v>
          </cell>
        </row>
        <row r="6497">
          <cell r="B6497" t="str">
            <v>Электрофорез импульсными токами</v>
          </cell>
        </row>
        <row r="6498">
          <cell r="B6498" t="str">
            <v>Электрофорез диадинамическими токами (ДЦТ-форез)</v>
          </cell>
        </row>
        <row r="6499">
          <cell r="B6499" t="str">
            <v>Электрофорез синусоидальными модулированными токами (СМТ-форез)</v>
          </cell>
        </row>
        <row r="6500">
          <cell r="B6500" t="str">
            <v>Флюктофорез</v>
          </cell>
        </row>
        <row r="6501">
          <cell r="B6501" t="str">
            <v>Общая магнитотерапия</v>
          </cell>
        </row>
        <row r="6502">
          <cell r="B6502" t="str">
            <v>Инфитатерапия</v>
          </cell>
        </row>
        <row r="6503">
          <cell r="B6503" t="str">
            <v>Лазерофорез</v>
          </cell>
        </row>
        <row r="6504">
          <cell r="B6504" t="str">
            <v>Аэрозольтерапия</v>
          </cell>
        </row>
        <row r="6505">
          <cell r="B6505" t="str">
            <v>Воздействие высокоинтенсивным импульсным магнитным полем</v>
          </cell>
        </row>
        <row r="6506">
          <cell r="B6506" t="str">
            <v>Воздействие высокоинтенсивным импульсным магнитным полем с использованием биологической обратной связи</v>
          </cell>
        </row>
        <row r="6507">
          <cell r="B6507" t="str">
            <v>Электростимуляция лицевого и/или тройничного нервов, мимических и/или жевательных мышц</v>
          </cell>
        </row>
        <row r="6508">
          <cell r="B6508" t="str">
            <v>Воздействие магнитными полями</v>
          </cell>
        </row>
        <row r="6509">
          <cell r="B6509" t="str">
            <v>Воздействие токами надтональной частоты</v>
          </cell>
        </row>
        <row r="6510">
          <cell r="B6510" t="str">
            <v>Флюктуоризация</v>
          </cell>
        </row>
        <row r="6511">
          <cell r="B6511" t="str">
            <v>Ультрафонофорез лекарственный</v>
          </cell>
        </row>
        <row r="6512">
          <cell r="B6512" t="str">
            <v>Электростимуляция</v>
          </cell>
        </row>
        <row r="6513">
          <cell r="B6513" t="str">
            <v>Электростимуляция с использованием биологической обратной связи</v>
          </cell>
        </row>
        <row r="6514">
          <cell r="B6514" t="str">
            <v>Воздействие импульсным низкочастотным электромагнитным полем</v>
          </cell>
        </row>
        <row r="6515">
          <cell r="B6515" t="str">
            <v>Воздействие переменного электростатического поля</v>
          </cell>
        </row>
        <row r="6516">
          <cell r="B6516" t="str">
            <v>Воздействие низкочастотным импульсным электростатическим полем</v>
          </cell>
        </row>
        <row r="6517">
          <cell r="B6517" t="str">
            <v>Воздействие гравитации</v>
          </cell>
        </row>
        <row r="6518">
          <cell r="B6518" t="str">
            <v>Магнитофорез</v>
          </cell>
        </row>
        <row r="6519">
          <cell r="B6519" t="str">
            <v>Плазмаферез</v>
          </cell>
        </row>
        <row r="6520">
          <cell r="B6520" t="str">
            <v>Плазмообмен</v>
          </cell>
        </row>
        <row r="6521">
          <cell r="B6521" t="str">
            <v>Липидная фильтрация</v>
          </cell>
        </row>
        <row r="6522">
          <cell r="B6522" t="str">
            <v>Плазмодиафильтрация</v>
          </cell>
        </row>
        <row r="6523">
          <cell r="B6523" t="str">
            <v>Плазмофильтрация каскадная</v>
          </cell>
        </row>
        <row r="6524">
          <cell r="B6524" t="str">
            <v>Плазмофильтрация селективная</v>
          </cell>
        </row>
        <row r="6525">
          <cell r="B6525" t="str">
            <v>Гемодиализ</v>
          </cell>
        </row>
        <row r="6526">
          <cell r="B6526" t="str">
            <v>Гемодиализ интермиттирующий высокопоточный</v>
          </cell>
        </row>
        <row r="6527">
          <cell r="B6527" t="str">
            <v>Гемодиализ интермиттирующий низкопоточный</v>
          </cell>
        </row>
        <row r="6528">
          <cell r="B6528" t="str">
            <v>Гемодиализ интермиттирующий продленный</v>
          </cell>
        </row>
        <row r="6529">
          <cell r="B6529" t="str">
            <v>Гемодиализ с селективной плазмофильтрацией и адсорбцией</v>
          </cell>
        </row>
        <row r="6530">
          <cell r="B6530" t="str">
            <v>Гемодиализ продолжительный</v>
          </cell>
        </row>
        <row r="6531">
          <cell r="B6531" t="str">
            <v>Гемофильтрация крови</v>
          </cell>
        </row>
        <row r="6532">
          <cell r="B6532" t="str">
            <v>Гемофильтрация крови продленная</v>
          </cell>
        </row>
        <row r="6533">
          <cell r="B6533" t="str">
            <v>Гемофильтрация крови продолжительная</v>
          </cell>
        </row>
        <row r="6534">
          <cell r="B6534" t="str">
            <v>Ультрафильтрация крови</v>
          </cell>
        </row>
        <row r="6535">
          <cell r="B6535" t="str">
            <v>Ультрафильтрация крови продленная</v>
          </cell>
        </row>
        <row r="6536">
          <cell r="B6536" t="str">
            <v>Ультрафиолетовое облучение крови</v>
          </cell>
        </row>
        <row r="6537">
          <cell r="B6537" t="str">
            <v>Гемосорбция</v>
          </cell>
        </row>
        <row r="6538">
          <cell r="B6538" t="str">
            <v>Селективная гемосорбция липополисахаридов</v>
          </cell>
        </row>
        <row r="6539">
          <cell r="B6539" t="str">
            <v>Иммуносорбция</v>
          </cell>
        </row>
        <row r="6540">
          <cell r="B6540" t="str">
            <v>Низкопоточная оксигенация крови</v>
          </cell>
        </row>
        <row r="6541">
          <cell r="B6541" t="str">
            <v>Кровопускание</v>
          </cell>
        </row>
        <row r="6542">
          <cell r="B6542" t="str">
            <v>Эритроцитаферез</v>
          </cell>
        </row>
        <row r="6543">
          <cell r="B6543" t="str">
            <v>Гемодиафильтрация</v>
          </cell>
        </row>
        <row r="6544">
          <cell r="B6544" t="str">
            <v>Гемодиафильтрация продленная</v>
          </cell>
        </row>
        <row r="6545">
          <cell r="B6545" t="str">
            <v>Гемодиафильтрация продолжительная</v>
          </cell>
        </row>
        <row r="6546">
          <cell r="B6546" t="str">
            <v>Гемотрансфузия</v>
          </cell>
        </row>
        <row r="6547">
          <cell r="B6547" t="str">
            <v>Операция заменного переливания крови</v>
          </cell>
        </row>
        <row r="6548">
          <cell r="B6548" t="str">
            <v>Реинфузия крови</v>
          </cell>
        </row>
        <row r="6549">
          <cell r="B6549" t="str">
            <v>Непрямое электрохимическое окисление крови</v>
          </cell>
        </row>
        <row r="6550">
          <cell r="B6550" t="str">
            <v>Процедура искусственного кровообращения</v>
          </cell>
        </row>
        <row r="6551">
          <cell r="B6551" t="str">
            <v>Получение костномозговой взвеси</v>
          </cell>
        </row>
        <row r="6552">
          <cell r="B6552" t="str">
            <v>Цитаферез гемопоэтических клеток</v>
          </cell>
        </row>
        <row r="6553">
          <cell r="B6553" t="str">
            <v>Трансфузия гемопоэтических клеток</v>
          </cell>
        </row>
        <row r="6554">
          <cell r="B6554" t="str">
            <v>Низкоинтенсивная лазеротерапия (внутривенное облучение крови)</v>
          </cell>
        </row>
        <row r="6555">
          <cell r="B6555" t="str">
            <v>Плазмосорбция</v>
          </cell>
        </row>
        <row r="6556">
          <cell r="B6556" t="str">
            <v>Плазмосорбция сочетанная с гемофильтрацией</v>
          </cell>
        </row>
        <row r="6557">
          <cell r="B6557" t="str">
            <v>Альбуминовый диализ</v>
          </cell>
        </row>
        <row r="6558">
          <cell r="B6558" t="str">
            <v>Альбуминовый диализ с регенерацией альбумина</v>
          </cell>
        </row>
        <row r="6559">
          <cell r="B6559" t="str">
            <v>Перитонеальный диализ</v>
          </cell>
        </row>
        <row r="6560">
          <cell r="B6560" t="str">
            <v>Перитонеальный диализ проточный</v>
          </cell>
        </row>
        <row r="6561">
          <cell r="B6561" t="str">
            <v>Перитонеальный диализ с использованием автоматизированных технологий</v>
          </cell>
        </row>
        <row r="6562">
          <cell r="B6562" t="str">
            <v>Перитонеальный диализ при нарушении ультрафильтрации</v>
          </cell>
        </row>
        <row r="6563">
          <cell r="B6563" t="str">
            <v>Энтеросорбция</v>
          </cell>
        </row>
        <row r="6564">
          <cell r="B6564" t="str">
            <v>Аппаратная перфузия донорской почки</v>
          </cell>
        </row>
        <row r="6565">
          <cell r="B6565" t="str">
            <v>Аппаратная перфузия донорской печени</v>
          </cell>
        </row>
        <row r="6566">
          <cell r="B6566" t="str">
            <v>Аппаратная перфузия донорского сердца</v>
          </cell>
        </row>
        <row r="6567">
          <cell r="B6567" t="str">
            <v>Лечебная физкультура при травме позвоночника</v>
          </cell>
        </row>
        <row r="6568">
          <cell r="B6568" t="str">
            <v>Групповое занятие лечебной физкультурой при травме позвоночника</v>
          </cell>
        </row>
        <row r="6569">
          <cell r="B6569" t="str">
            <v>Механотерапия при травме позвоночника</v>
          </cell>
        </row>
        <row r="6570">
          <cell r="B6570" t="str">
            <v>Роботизированная механотерапия при травме позвоночника</v>
          </cell>
        </row>
        <row r="6571">
          <cell r="B6571" t="str">
            <v>Механотерапия на простейших механотерапевтических аппаратах при травме позвоночника</v>
          </cell>
        </row>
        <row r="6572">
          <cell r="B6572" t="str">
            <v>Механотерапия на блоковых механотерапевтических аппаратах при травме позвоночника</v>
          </cell>
        </row>
        <row r="6573">
          <cell r="B6573" t="str">
            <v>Механотерапия на маятниковых механотерапевтических аппаратах при травме позвоночника</v>
          </cell>
        </row>
        <row r="6574">
          <cell r="B6574" t="str">
            <v>Механотерапия на механотерапевтических аппаратах с пневмоприводом при травме позвоночника</v>
          </cell>
        </row>
        <row r="6575">
          <cell r="B6575" t="str">
            <v>Механотерапия на механотерапевтических аппаратах с гидроприводом при травме позвоночника</v>
          </cell>
        </row>
        <row r="6576">
          <cell r="B6576" t="str">
            <v>Механотерапия на механотерапевтических аппаратах с электроприводом при травме позвоночника</v>
          </cell>
        </row>
        <row r="6577">
          <cell r="B6577" t="str">
            <v>Механотерапия на механотерапевтических аппаратах со следящим приводом при травме позвоночника</v>
          </cell>
        </row>
        <row r="6578">
          <cell r="B6578" t="str">
            <v>Лечебная физкультура с биологической обратной связью при травме позвоночника</v>
          </cell>
        </row>
        <row r="6579">
          <cell r="B6579" t="str">
            <v>Тренировка с биологической обратной связью по электромиграфии при травме позвоночника</v>
          </cell>
        </row>
        <row r="6580">
          <cell r="B6580" t="str">
            <v>Тренировка с биологической обратной связью по динамографическим показателям (по силе) при травме позвоночника</v>
          </cell>
        </row>
        <row r="6581">
          <cell r="B6581" t="str">
            <v>Тренировка с биологической обратной связью по опорной реакции при травме позвоночника</v>
          </cell>
        </row>
        <row r="6582">
          <cell r="B6582" t="str">
            <v>Тренировка с биологической обратной связью по подографическим показателям при травме позвоночника</v>
          </cell>
        </row>
        <row r="6583">
          <cell r="B6583" t="str">
            <v>Тренировка с биологической обратной связью по гониографическим показателям (по суставному углу) при травме позвоночника</v>
          </cell>
        </row>
        <row r="6584">
          <cell r="B6584" t="str">
            <v>Тренировка с биологической обратной связью по кинезиологическому образу движения при травме позвоночника</v>
          </cell>
        </row>
        <row r="6585">
          <cell r="B6585" t="str">
            <v>Тренировка с биологической обратной связью по линейной скорости перемещения при травме позвоночника</v>
          </cell>
        </row>
        <row r="6586">
          <cell r="B6586" t="str">
            <v>Тренировка с биологической обратной связью по угловой скорости перемещения при травме позвоночника</v>
          </cell>
        </row>
        <row r="6587">
          <cell r="B6587" t="str">
            <v>Тренировка с биологической обратной связью по линейному ускорению при травме позвоночника</v>
          </cell>
        </row>
        <row r="6588">
          <cell r="B6588" t="str">
            <v>Тренировка с биологической обратной связью по угловому ускорению при травме позвоночника</v>
          </cell>
        </row>
        <row r="6589">
          <cell r="B6589" t="str">
            <v>Лечебная физкультура с использованием аппаратов и тренажеров при травме позвоночника</v>
          </cell>
        </row>
        <row r="6590">
          <cell r="B6590" t="str">
            <v>Гидрокинезотерапия при травме позвоночника</v>
          </cell>
        </row>
        <row r="6591">
          <cell r="B6591" t="str">
            <v>Лечебная физкультура при заболеваниях позвоночника</v>
          </cell>
        </row>
        <row r="6592">
          <cell r="B6592" t="str">
            <v>Индивидуальное занятие лечебной физкультурой при заболеваниях позвоночника</v>
          </cell>
        </row>
        <row r="6593">
          <cell r="B6593" t="str">
            <v>Групповое занятие лечебной физкультурой при заболеваниях позвоночника</v>
          </cell>
        </row>
        <row r="6594">
          <cell r="B6594" t="str">
            <v>Механотерапия при заболеваниях позвоночника</v>
          </cell>
        </row>
        <row r="6595">
          <cell r="B6595" t="str">
            <v>Роботизированная механотерапия при заболеваниях позвоночника</v>
          </cell>
        </row>
        <row r="6596">
          <cell r="B6596" t="str">
            <v>Механотерапия на простейших механотерапевтических аппаратах при заболеваниях позвоночника</v>
          </cell>
        </row>
        <row r="6597">
          <cell r="B6597" t="str">
            <v>Механотерапия на блоковых механотерапевтических аппаратах при заболеваниях позвоночника</v>
          </cell>
        </row>
        <row r="6598">
          <cell r="B6598" t="str">
            <v>Механотерапия на маятниковых механотерапевтических аппаратах при заболеваниях позвоночника</v>
          </cell>
        </row>
        <row r="6599">
          <cell r="B6599" t="str">
            <v>Механотерапия на механотерапевтических аппаратах с пневмоприводом при заболеваниях позвоночника</v>
          </cell>
        </row>
        <row r="6600">
          <cell r="B6600" t="str">
            <v>Механотерапия на механотерапевтических аппаратах с гидроприводом при заболеваниях позвоночника</v>
          </cell>
        </row>
        <row r="6601">
          <cell r="B6601" t="str">
            <v>Механотерапия на механотерапевтических аппаратах с электроприводом при заболеваниях позвоночника</v>
          </cell>
        </row>
        <row r="6602">
          <cell r="B6602" t="str">
            <v>Механотерапия на механотерапевтических аппаратах со следящим приводом при заболеваниях позвоночника</v>
          </cell>
        </row>
        <row r="6603">
          <cell r="B6603" t="str">
            <v>Лечебная физкультура с биологической обратной связью при заболеваниях позвоночника</v>
          </cell>
        </row>
        <row r="6604">
          <cell r="B6604" t="str">
            <v>Тренировка с биологической обратной связью по электромиграфии при заболеваниях позвоночника</v>
          </cell>
        </row>
        <row r="6605">
          <cell r="B6605" t="str">
            <v>Тренировка с биологической обратной связью по динамографическим показателям (по силе) при заболеваниях позвоночника</v>
          </cell>
        </row>
        <row r="6606">
          <cell r="B6606" t="str">
            <v>Тренировка с биологической обратной связью по опорной реакции при заболеваниях позвоночника</v>
          </cell>
        </row>
        <row r="6607">
          <cell r="B6607" t="str">
            <v>Тренировка с биологической обратной связью по подографическим показателям при заболеваниях позвоночника</v>
          </cell>
        </row>
        <row r="6608">
          <cell r="B6608" t="str">
            <v>Тренировка с биологической обратной связью по гониографическим показателям (по суставному углу) при заболеваниях позвоночника</v>
          </cell>
        </row>
        <row r="6609">
          <cell r="B6609" t="str">
            <v>Тренировка с биологической обратной связью по кинезиологическому образу движения при заболеваниях позвоночника</v>
          </cell>
        </row>
        <row r="6610">
          <cell r="B6610" t="str">
            <v>Тренировка с биологической обратной связью по линейной скорости перемещения при заболеваниях позвоночника</v>
          </cell>
        </row>
        <row r="6611">
          <cell r="B6611" t="str">
            <v>Тренировка с биологической обратной связью по угловой скорости перемещения при заболеваниях позвоночника</v>
          </cell>
        </row>
        <row r="6612">
          <cell r="B6612" t="str">
            <v>Тренировка с биологической обратной связью по линейному ускорению при заболеваниях позвоночника</v>
          </cell>
        </row>
        <row r="6613">
          <cell r="B6613" t="str">
            <v>Тренировка с биологической обратной связью по угловому ускорению при заболеваниях позвоночника</v>
          </cell>
        </row>
        <row r="6614">
          <cell r="B6614" t="str">
            <v>Лечебная физкультура с использованием аппаратов и тренажеров при заболеваниях позвоночника</v>
          </cell>
        </row>
        <row r="6615">
          <cell r="B6615" t="str">
            <v>Гидрокинезотерапия при заболеваниях позвоночника</v>
          </cell>
        </row>
        <row r="6616">
          <cell r="B6616" t="str">
            <v>Лечебная физкультура при переломе костей</v>
          </cell>
        </row>
        <row r="6617">
          <cell r="B6617" t="str">
            <v>Индивидуальное занятие лечебной физкультурой при переломе костей</v>
          </cell>
        </row>
        <row r="6618">
          <cell r="B6618" t="str">
            <v>Групповое занятие лечебной физкультурой при переломе костей</v>
          </cell>
        </row>
        <row r="6619">
          <cell r="B6619" t="str">
            <v>Механотерапия при переломе костей</v>
          </cell>
        </row>
        <row r="6620">
          <cell r="B6620" t="str">
            <v>Роботизированная механотерапия при переломе костей</v>
          </cell>
        </row>
        <row r="6621">
          <cell r="B6621" t="str">
            <v>Механотерапия на простейших механотерапевтических аппаратах при переломе костей</v>
          </cell>
        </row>
        <row r="6622">
          <cell r="B6622" t="str">
            <v>Механотерапия на блоковых механотерапевтических аппаратах при переломе костей</v>
          </cell>
        </row>
        <row r="6623">
          <cell r="B6623" t="str">
            <v>Механотерапия на маятниковых механотерапевтических аппаратах при переломе костей</v>
          </cell>
        </row>
        <row r="6624">
          <cell r="B6624" t="str">
            <v>Механотерапия на механотерапевтических аппаратах с пневмоприводом при переломе костей</v>
          </cell>
        </row>
        <row r="6625">
          <cell r="B6625" t="str">
            <v>Механотерапия на механотерапевтических аппаратах с гидроприводом при переломе костей</v>
          </cell>
        </row>
        <row r="6626">
          <cell r="B6626" t="str">
            <v>Механотерапия на механотерапевтических аппаратах с электроприводом при переломе костей</v>
          </cell>
        </row>
        <row r="6627">
          <cell r="B6627" t="str">
            <v>Механотерапия на механотерапевтических аппаратах со следящим приводом при переломе костей</v>
          </cell>
        </row>
        <row r="6628">
          <cell r="B6628" t="str">
            <v>Тренировка с биологической обратной связью по электромиграфии при переломе костей</v>
          </cell>
        </row>
        <row r="6629">
          <cell r="B6629" t="str">
            <v>Тренировка с биологической обратной связью по динамографическим показателям (по силе) при переломе костей</v>
          </cell>
        </row>
        <row r="6630">
          <cell r="B6630" t="str">
            <v>Тренировка с биологической обратной связью по опорной реакции при переломе костей</v>
          </cell>
        </row>
        <row r="6631">
          <cell r="B6631" t="str">
            <v>Тренировка с биологической обратной связью по подографическим показателям при переломе костей</v>
          </cell>
        </row>
        <row r="6632">
          <cell r="B6632" t="str">
            <v>Тренировка с биологической обратной связью по гониографическим показателям (по суставному углу) при переломе костей</v>
          </cell>
        </row>
        <row r="6633">
          <cell r="B6633" t="str">
            <v>Тренировка с биологической обратной связью по кинезиологическому образу движения при переломе костей</v>
          </cell>
        </row>
        <row r="6634">
          <cell r="B6634" t="str">
            <v>Тренировка с биологической обратной связью по линейной скорости перемещения при переломе костей</v>
          </cell>
        </row>
        <row r="6635">
          <cell r="B6635" t="str">
            <v>Тренировка с биологической обратной связью по угловой скорости перемещения при переломе костей</v>
          </cell>
        </row>
        <row r="6636">
          <cell r="B6636" t="str">
            <v>Тренировка с биологической обратной связью по линейному ускорению при переломе костей</v>
          </cell>
        </row>
        <row r="6637">
          <cell r="B6637" t="str">
            <v>Тренировка с биологической обратной связью по угловому ускорению при переломе костей</v>
          </cell>
        </row>
        <row r="6638">
          <cell r="B6638" t="str">
            <v>Лечебная физкультура с использованием аппаратов и тренажеров при переломе костей</v>
          </cell>
        </row>
        <row r="6639">
          <cell r="B6639" t="str">
            <v>Гидрокинезотерапия при переломе костей</v>
          </cell>
        </row>
        <row r="6640">
          <cell r="B6640" t="str">
            <v>Лечебная физкультура при травме позвоночника с поражением спинного мозга</v>
          </cell>
        </row>
        <row r="6641">
          <cell r="B6641" t="str">
            <v>Индивидуальное занятие лечебной физкультурой при травме позвоночника с поражением спинного мозга</v>
          </cell>
        </row>
        <row r="6642">
          <cell r="B6642" t="str">
            <v>Групповое занятие лечебной физкультурой при травме позвоночника с поражением спинного мозга</v>
          </cell>
        </row>
        <row r="6643">
          <cell r="B6643" t="str">
            <v>Механотерапия при травме позвоночника с поражением спинного мозга</v>
          </cell>
        </row>
        <row r="6644">
          <cell r="B6644" t="str">
            <v>Роботизированная механотерапия при травме позвоночника с поражением спинного мозга</v>
          </cell>
        </row>
        <row r="6645">
          <cell r="B6645" t="str">
            <v>Механотерапия на простейших механотерапевтических аппаратах при травме позвоночника с поражением спинного мозга</v>
          </cell>
        </row>
        <row r="6646">
          <cell r="B6646" t="str">
            <v>Механотерапия на блоковых механотерапевтических аппаратах при травме позвоночника с поражением спинного мозга</v>
          </cell>
        </row>
        <row r="6647">
          <cell r="B6647" t="str">
            <v>Механотерапия на маятниковых механотерапевтических аппаратах при травме позвоночника с поражением спинного мозга</v>
          </cell>
        </row>
        <row r="6648">
          <cell r="B6648" t="str">
            <v>Механотерапия на механотерапевтических аппаратах с пневмоприводом при травме позвоночника с поражением спинного мозга</v>
          </cell>
        </row>
        <row r="6649">
          <cell r="B6649" t="str">
            <v>Механотерапия на механотерапевтических аппаратах с гидроприводом при травме позвоночника с поражением спинного мозга</v>
          </cell>
        </row>
        <row r="6650">
          <cell r="B6650" t="str">
            <v>Механотерапия на механотерапевтических аппаратах с электроприводом при травме позвоночника с поражением спинного мозга</v>
          </cell>
        </row>
        <row r="6651">
          <cell r="B6651" t="str">
            <v>Механотерапия на механотерапевтических аппаратах со следящим приводом при травме позвоночника с поражением спинного мозга</v>
          </cell>
        </row>
        <row r="6652">
          <cell r="B6652" t="str">
            <v>Лечебная физкультура с биологической обратной связью при травме позвоночника с поражением спинного мозга</v>
          </cell>
        </row>
        <row r="6653">
          <cell r="B6653" t="str">
            <v>Тренировка с биологической обратной связью по электромиграфии при травме позвоночника с поражением спинного мозга</v>
          </cell>
        </row>
        <row r="6654">
          <cell r="B6654" t="str">
            <v>Тренировка с биологической обратной связью по динамографическим показателям (по силе) при травме позвоночника с поражением спинного мозга</v>
          </cell>
        </row>
        <row r="6655">
          <cell r="B6655" t="str">
            <v>Тренировка с биологической обратной связью по опорной реакции при травме позвоночника с поражением спинного мозга</v>
          </cell>
        </row>
        <row r="6656">
          <cell r="B6656" t="str">
            <v>Тренировка с биологической обратной связью по подографическим показателям при травме позвоночника с поражением спинного мозга</v>
          </cell>
        </row>
        <row r="6657">
          <cell r="B6657" t="str">
            <v>Тренировка с биологической обратной связью по гониографическим показателям (по суставному углу) при травме позвоночника с поражением спинного мозга</v>
          </cell>
        </row>
        <row r="6658">
          <cell r="B6658" t="str">
            <v>Тренировка с биологической обратной связью по кинезиологическому образу при травме позвоночника с поражением спинного мозга</v>
          </cell>
        </row>
        <row r="6659">
          <cell r="B6659" t="str">
            <v>Тренировка с биологической обратной связью по линейной скорости перемещения при травме позвоночника с поражением спинного мозга</v>
          </cell>
        </row>
        <row r="6660">
          <cell r="B6660" t="str">
            <v>Тренировка с биологической обратной связью по угловой скорости перемещения при травме позвоночника с поражением спинного мозга</v>
          </cell>
        </row>
        <row r="6661">
          <cell r="B6661" t="str">
            <v>Тренировка с биологической обратной связью по линейному ускорению при травме позвоночника с поражением спинного мозга</v>
          </cell>
        </row>
        <row r="6662">
          <cell r="B6662" t="str">
            <v>Тренировка с биологической обратной связью по угловому ускорению при травме позвоночника с поражением спинного мозга</v>
          </cell>
        </row>
        <row r="6663">
          <cell r="B6663" t="str">
            <v>Тренировка с биологической обратной связью по электроэнцефалографии при травме позвоночника с поражением спинного мозга</v>
          </cell>
        </row>
        <row r="6664">
          <cell r="B6664" t="str">
            <v>Тренировка с биологической обратной связью по спирографическим показателям при травме позвоночника с поражением спинного мозга</v>
          </cell>
        </row>
        <row r="6665">
          <cell r="B6665" t="str">
            <v>Тренировка с биологической обратной связью по показателям мышечной механограммы при травме позвоночника с поражением спинного мозга</v>
          </cell>
        </row>
        <row r="6666">
          <cell r="B6666" t="str">
            <v>Лечебная физкультура с использованием аппаратов и тренажеров при травме позвоночника с поражением спинного мозга</v>
          </cell>
        </row>
        <row r="6667">
          <cell r="B6667" t="str">
            <v>Гидрокинезотерапия при травме позвоночника с поражением спинного мозга</v>
          </cell>
        </row>
        <row r="6668">
          <cell r="B6668" t="str">
            <v>Лечебная физкультура при заболеваниях и травмах суставов</v>
          </cell>
        </row>
        <row r="6669">
          <cell r="B6669" t="str">
            <v>Индивидуальное занятие лечебной физкультурой при заболеваниях и травмах суставов</v>
          </cell>
        </row>
        <row r="6670">
          <cell r="B6670" t="str">
            <v>Групповое занятие лечебной физкультурой при заболеваниях и травмах суставов</v>
          </cell>
        </row>
        <row r="6671">
          <cell r="B6671" t="str">
            <v>Механотерапия при заболеваниях и травмах суставов</v>
          </cell>
        </row>
        <row r="6672">
          <cell r="B6672" t="str">
            <v>Роботизированная механотерапия при заболеваниях и травмах суставов</v>
          </cell>
        </row>
        <row r="6673">
          <cell r="B6673" t="str">
            <v>Механотерапия на простейших механотерапевтических аппаратах при заболеваниях и травмах суставов</v>
          </cell>
        </row>
        <row r="6674">
          <cell r="B6674" t="str">
            <v>Механотерапия на блоковых механотерапевтических аппаратах при заболеваниях и травмах суставов</v>
          </cell>
        </row>
        <row r="6675">
          <cell r="B6675" t="str">
            <v>Механотерапия на маятниковых механотерапевтических аппаратах при заболеваниях и травмах суставов</v>
          </cell>
        </row>
        <row r="6676">
          <cell r="B6676" t="str">
            <v>Механотерапия на механотерапевтических аппаратах с пневмоприводом при заболеваниях и травмах суставов</v>
          </cell>
        </row>
        <row r="6677">
          <cell r="B6677" t="str">
            <v>Механотерапия на механотерапевтических аппаратах с гидроприводом при заболеваниях и травмах суставов</v>
          </cell>
        </row>
        <row r="6678">
          <cell r="B6678" t="str">
            <v>Механотерапия на механотерапевтических аппаратах с электроприводом при заболеваниях и травмах суставов</v>
          </cell>
        </row>
        <row r="6679">
          <cell r="B6679" t="str">
            <v>Механотерапия на механотерапевтических аппаратах со следящим приводом при заболеваниях и травмах суставов</v>
          </cell>
        </row>
        <row r="6680">
          <cell r="B6680" t="str">
            <v>Лечебная физкультура с биологической обратной связью при заболеваниях и травмах суставов</v>
          </cell>
        </row>
        <row r="6681">
          <cell r="B6681" t="str">
            <v>Тренировка с биологической обратной связью по электромиографии при заболеваниях и травмах суставов</v>
          </cell>
        </row>
        <row r="6682">
          <cell r="B6682" t="str">
            <v>Тренировка с биологической обратной связью по динамографическим показателям (по силе) при заболеваниях и травмах суставов</v>
          </cell>
        </row>
        <row r="6683">
          <cell r="B6683" t="str">
            <v>Тренировка с биологической обратной связью по опорной реакции при заболеваниях и травмах суставов</v>
          </cell>
        </row>
        <row r="6684">
          <cell r="B6684" t="str">
            <v>Тренировка с биологической обратной связью по подографическим показателям при заболеваниях и травмах суставов</v>
          </cell>
        </row>
        <row r="6685">
          <cell r="B6685" t="str">
            <v>Тренировка с биологической обратной связью по гониографическим показателям (по суставному углу) при заболеваниях и травмах суставов</v>
          </cell>
        </row>
        <row r="6686">
          <cell r="B6686" t="str">
            <v>Тренировка с биологической обратной связью по кинезиологическому образу движения при заболеваниях и травмах суставов</v>
          </cell>
        </row>
        <row r="6687">
          <cell r="B6687" t="str">
            <v>Тренировка с биологической обратной связью по линейной скорости перемещения при заболеваниях и травмах суставов</v>
          </cell>
        </row>
        <row r="6688">
          <cell r="B6688" t="str">
            <v>Тренировка с биологической обратной связью по угловой скорости перемещения при заболеваниях и травмах суставов</v>
          </cell>
        </row>
        <row r="6689">
          <cell r="B6689" t="str">
            <v>Тренировка с биологической обратной связью по линейному ускорению при заболеваниях и травмах суставов</v>
          </cell>
        </row>
        <row r="6690">
          <cell r="B6690" t="str">
            <v>Тренировка с биологической обратной связью по угловому ускорению при заболеваниях и травмах суставов</v>
          </cell>
        </row>
        <row r="6691">
          <cell r="B6691" t="str">
            <v>Лечебная физкультура с использованием аппаратов и тренажеров при заболеваниях и травмах суставов</v>
          </cell>
        </row>
        <row r="6692">
          <cell r="B6692" t="str">
            <v>Гидрокинезотерапия при заболеваниях и травмах суставов</v>
          </cell>
        </row>
        <row r="6693">
          <cell r="B6693" t="str">
            <v>Лечебная физкультура при заболеваниях системы органов кроветворения и крови</v>
          </cell>
        </row>
        <row r="6694">
          <cell r="B6694" t="str">
            <v>Индивидуальное занятие лечебной физкультурой при заболеваниях системы органов кроветворения и крови</v>
          </cell>
        </row>
        <row r="6695">
          <cell r="B6695" t="str">
            <v>Групповое занятие при заболеваниях системы органов кроветворения и крови</v>
          </cell>
        </row>
        <row r="6696">
          <cell r="B6696" t="str">
            <v>Механотерапия при заболеваниях системы органов кроветворения и крови</v>
          </cell>
        </row>
        <row r="6697">
          <cell r="B6697" t="str">
            <v>Лечебная физкультура с биологической обратной связью при заболеваниях системы органов кроветворения и крови</v>
          </cell>
        </row>
        <row r="6698">
          <cell r="B6698" t="str">
            <v>Лечебная физкультура с использованием аппаратов и тренажеров при заболеваниях системы органов кроветворения и крови</v>
          </cell>
        </row>
        <row r="6699">
          <cell r="B6699" t="str">
            <v>Механотерапия на простейших механотерапевтических аппаратах при заболеваниях системы органов кроветворения и крови</v>
          </cell>
        </row>
        <row r="6700">
          <cell r="B6700" t="str">
            <v>Механотерапия на блоковых механотерапевтических аппаратах при заболеваниях системы органов кроветворения и крови</v>
          </cell>
        </row>
        <row r="6701">
          <cell r="B6701" t="str">
            <v>Тренировка с биологической обратной связью по динамографическим показателям (по силе) при заболеваниях системы органов кроветворения и крови</v>
          </cell>
        </row>
        <row r="6702">
          <cell r="B6702" t="str">
            <v>Тренировка с биологической обратной связью по опорной реакции при заболеваниях системы органов кроветворения и крови</v>
          </cell>
        </row>
        <row r="6703">
          <cell r="B6703" t="str">
            <v>Тренировка с биологической обратной связью по подографическим показателям при заболеваниях системы органов кроветворения и крови</v>
          </cell>
        </row>
        <row r="6704">
          <cell r="B6704" t="str">
            <v>Тренировка с биологической обратной связью по кинезиологическому образу при заболеваниях системы органов кроветворения и крови</v>
          </cell>
        </row>
        <row r="6705">
          <cell r="B6705" t="str">
            <v>Тренировка с биологической обратной связью по спирографическим показателям при заболеваниях системы органов кроветворения и крови</v>
          </cell>
        </row>
        <row r="6706">
          <cell r="B6706" t="str">
            <v>Тренировка с биологической обратной связью по гемодинамическим показателям (артериальное давление) при заболеваниях системы органов кроветворения и крови</v>
          </cell>
        </row>
        <row r="6707">
          <cell r="B6707" t="str">
            <v>Дыхательные упражнения, направленные на координацию фонационного дыхания</v>
          </cell>
        </row>
        <row r="6708">
          <cell r="B6708" t="str">
            <v>Лечебная физкультура при заболеваниях бронхолегочной системы</v>
          </cell>
        </row>
        <row r="6709">
          <cell r="B6709" t="str">
            <v>Индивидуальное занятие лечебной физкультурой при заболеваниях бронхолегочной системы</v>
          </cell>
        </row>
        <row r="6710">
          <cell r="B6710" t="str">
            <v>Групповое занятие лечебной физкультурой при заболеваниях бронхолегочной системы</v>
          </cell>
        </row>
        <row r="6711">
          <cell r="B6711" t="str">
            <v>Механотерапия при заболеваниях бронхолегочной системы</v>
          </cell>
        </row>
        <row r="6712">
          <cell r="B6712" t="str">
            <v>Механотерапия на простейших механотерапевтических аппаратах при заболеваниях бронхолегочной системы</v>
          </cell>
        </row>
        <row r="6713">
          <cell r="B6713" t="str">
            <v>Механотерапия на блоковых механотерапевтических аппаратах при заболеваниях бронхолегочной системы</v>
          </cell>
        </row>
        <row r="6714">
          <cell r="B6714" t="str">
            <v>Лечебная физкультура с биологической обратной связью при заболеваниях бронхолегочной системы</v>
          </cell>
        </row>
        <row r="6715">
          <cell r="B6715" t="str">
            <v>Тренировка с биологической обратной связью по динамографическим показателям (по силе) при заболеваниях бронхолегочной системы</v>
          </cell>
        </row>
        <row r="6716">
          <cell r="B6716" t="str">
            <v>Тренировка с биологической обратной связью по опорной реакции при заболеваниях бронхолегочной системы</v>
          </cell>
        </row>
        <row r="6717">
          <cell r="B6717" t="str">
            <v>Тренировка с биологической обратной связью по подографическим показателям при заболеваниях бронхолегочной системы</v>
          </cell>
        </row>
        <row r="6718">
          <cell r="B6718" t="str">
            <v>Тренировка с биологической обратной связью по кинезиологическому образу при заболеваниях бронхолегочной системы</v>
          </cell>
        </row>
        <row r="6719">
          <cell r="B6719" t="str">
            <v>Тренировка с биологической обратной связью по спирографическим показателям при заболеваниях бронхолегочной системы</v>
          </cell>
        </row>
        <row r="6720">
          <cell r="B6720" t="str">
            <v>Тренировка с биологической обратной связью по гемодинамическим показателям (артериальное давление) при заболеваниях бронхолегочной системы</v>
          </cell>
        </row>
        <row r="6721">
          <cell r="B6721" t="str">
            <v>Лечебная физкультура с использованием аппаратов и тренажеров при заболеваниях бронхолегочной системы</v>
          </cell>
        </row>
        <row r="6722">
          <cell r="B6722" t="str">
            <v>Гидрокинезотерапия при заболеваниях бронхолегочной системы</v>
          </cell>
        </row>
        <row r="6723">
          <cell r="B6723" t="str">
            <v>Дыхательные упражнения дренирующие</v>
          </cell>
        </row>
        <row r="6724">
          <cell r="B6724" t="str">
            <v>Лечебная физкультура при заболеваниях сердца и перикарда</v>
          </cell>
        </row>
        <row r="6725">
          <cell r="B6725" t="str">
            <v>Индивидуальное занятие лечебной физкультурой при заболеваниях сердца и перикарда</v>
          </cell>
        </row>
        <row r="6726">
          <cell r="B6726" t="str">
            <v>Групповое занятие лечебной физкультурой при заболеваниях сердца и перикарда</v>
          </cell>
        </row>
        <row r="6727">
          <cell r="B6727" t="str">
            <v>Лечебная физкультура с биологической обратной связью при заболеваниях сердца и перикарда</v>
          </cell>
        </row>
        <row r="6728">
          <cell r="B6728" t="str">
            <v>Лечебная физкультура с использованием тренажеров при заболеваниях сердца и перикарда</v>
          </cell>
        </row>
        <row r="6729">
          <cell r="B6729" t="str">
            <v>Гидрокинезотерапия при заболеваниях сердца и перикарда</v>
          </cell>
        </row>
        <row r="6730">
          <cell r="B6730" t="str">
            <v>Гидрокинезотерапия с использованием подводных тренажеров при заболеваниях сердца и перикарда</v>
          </cell>
        </row>
        <row r="6731">
          <cell r="B6731" t="str">
            <v>Тренировка с биологической обратной связью по спирографическим показателям при заболеваниях сердца и перикарда</v>
          </cell>
        </row>
        <row r="6732">
          <cell r="B6732" t="str">
            <v>Тренировка с биологической обратной связью по гемодинамическим показателям (артериальное давление) при заболеваниях сердца и перикарда</v>
          </cell>
        </row>
        <row r="6733">
          <cell r="B6733" t="str">
            <v>Лечебная физкультура при заболеваниях крупных кровеносных сосудов</v>
          </cell>
        </row>
        <row r="6734">
          <cell r="B6734" t="str">
            <v>Индивидуальное занятие лечебной физкультурой при заболеваниях крупных кровеносных сосудов</v>
          </cell>
        </row>
        <row r="6735">
          <cell r="B6735" t="str">
            <v>Групповое занятие лечебной физкультурой при заболеваниях крупных кровеносных сосудов</v>
          </cell>
        </row>
        <row r="6736">
          <cell r="B6736" t="str">
            <v>Лечебная физкультура с использованием тренажеров при заболеваниях крупных кровеносных сосудов</v>
          </cell>
        </row>
        <row r="6737">
          <cell r="B6737" t="str">
            <v>Гидрокинезотерапия при заболеваниях крупных кровеносных сосудов</v>
          </cell>
        </row>
        <row r="6738">
          <cell r="B6738" t="str">
            <v>Лечебная физкультура при заболевании периферических сосудов</v>
          </cell>
        </row>
        <row r="6739">
          <cell r="B6739" t="str">
            <v>Индивидуальное занятие лечебной физкультурой при заболевании системы микроциркуляции</v>
          </cell>
        </row>
        <row r="6740">
          <cell r="B6740" t="str">
            <v>Групповое занятие лечебной физкультурой при заболевании системы микроциркуляции</v>
          </cell>
        </row>
        <row r="6741">
          <cell r="B6741" t="str">
            <v>Лечебная физкультура с использованием тренажеров при заболевании системы микроциркуляции</v>
          </cell>
        </row>
        <row r="6742">
          <cell r="B6742" t="str">
            <v>Гидрокинезотерапия при заболевании системы микроциркуляции</v>
          </cell>
        </row>
        <row r="6743">
          <cell r="B6743" t="str">
            <v>Лечебная физкультура при заболеваниях печени, желчного пузыря и желчевыводящих путей</v>
          </cell>
        </row>
        <row r="6744">
          <cell r="B6744" t="str">
            <v>Лечебная физкультура при заболеваниях пищевода, желудка, двенадцатиперстной кишки</v>
          </cell>
        </row>
        <row r="6745">
          <cell r="B6745" t="str">
            <v>Индивидуальное занятие лечебной физкультурой при заболеваниях пищевода, желудка, двенадцатиперстной кишки</v>
          </cell>
        </row>
        <row r="6746">
          <cell r="B6746" t="str">
            <v>Групповое занятие лечебной физкультурой при заболеваниях пищевода, желудка, двенадцатиперстной кишки</v>
          </cell>
        </row>
        <row r="6747">
          <cell r="B6747" t="str">
            <v>Лечебная физкультура с биологической обратной связью при заболеваниях пищевода, желудка, двенадцатиперстной кишки</v>
          </cell>
        </row>
        <row r="6748">
          <cell r="B6748" t="str">
            <v>Тренировка с биологической обратной связью по кинезиологическому образу при заболеваниях пищевода, желудка, двенадцатиперстной кишки</v>
          </cell>
        </row>
        <row r="6749">
          <cell r="B6749" t="str">
            <v>Тренировка с биологической обратной связью по спирографическим показателям при заболеваниях пищевода, желудка, двенадцатиперстной кишки</v>
          </cell>
        </row>
        <row r="6750">
          <cell r="B6750" t="str">
            <v>Тренировка с биологической обратной связью по гемодинамическим показателям (артериальное давление) при заболеваниях пищевода, желудка, двенадцатиперстной кишки</v>
          </cell>
        </row>
        <row r="6751">
          <cell r="B6751" t="str">
            <v>Гидрокинезотерапия при заболеваниях пищевода, желудка, двенадцатиперстной кишки</v>
          </cell>
        </row>
        <row r="6752">
          <cell r="B6752" t="str">
            <v>Лечебная физкультура при заболеваниях толстой кишки</v>
          </cell>
        </row>
        <row r="6753">
          <cell r="B6753" t="str">
            <v>Индивидуальное занятие лечебной физкультурой при заболеваниях толстой кишки</v>
          </cell>
        </row>
        <row r="6754">
          <cell r="B6754" t="str">
            <v>Групповое занятие лечебной физкультурой при заболеваниях толстой кишки</v>
          </cell>
        </row>
        <row r="6755">
          <cell r="B6755" t="str">
            <v>Лечебная физкультура с биологической обратной связью при заболеваниях толстой кишки</v>
          </cell>
        </row>
        <row r="6756">
          <cell r="B6756" t="str">
            <v>Тренировка с биологической обратной связью по кинезиологическому образу при заболеваниях толстой кишки</v>
          </cell>
        </row>
        <row r="6757">
          <cell r="B6757" t="str">
            <v>Тренировка с биологической обратной связью по спирографическим показателям при заболеваниях толстой кишки</v>
          </cell>
        </row>
        <row r="6758">
          <cell r="B6758" t="str">
            <v>Тренировка с биологической обратной связью по гемодинамическим показателям (артериальное давление) при заболеваниях толстой кишки</v>
          </cell>
        </row>
        <row r="6759">
          <cell r="B6759" t="str">
            <v>Лечебная физкультура при заболеваниях женских половых органов</v>
          </cell>
        </row>
        <row r="6760">
          <cell r="B6760" t="str">
            <v>Индивидуальное занятие лечебной физкультурой при заболеваниях женских половых органов</v>
          </cell>
        </row>
        <row r="6761">
          <cell r="B6761" t="str">
            <v>Групповое занятие лечебной физкультурой при заболеваниях женских половых органов</v>
          </cell>
        </row>
        <row r="6762">
          <cell r="B6762" t="str">
            <v>Лечебная физкультура с биологической обратной связью при заболеваниях женских половых органов</v>
          </cell>
        </row>
        <row r="6763">
          <cell r="B6763" t="str">
            <v>Тренировка с биологической обратной связью по кинезиологическому образу при заболеваниях женских половых органов</v>
          </cell>
        </row>
        <row r="6764">
          <cell r="B6764" t="str">
            <v>Тренировка с биологической обратной связью по спирографическим показателям при заболеваниях женских половых органов</v>
          </cell>
        </row>
        <row r="6765">
          <cell r="B6765" t="str">
            <v>Тренировка с биологической обратной связью по гемодинамическим показателям (артериальное давление) при заболеваниях женских половых органов</v>
          </cell>
        </row>
        <row r="6766">
          <cell r="B6766" t="str">
            <v>Лечебная физкультура в акушерстве</v>
          </cell>
        </row>
        <row r="6767">
          <cell r="B6767" t="str">
            <v>Индивидуальное занятие лечебной физкультурой в акушерстве</v>
          </cell>
        </row>
        <row r="6768">
          <cell r="B6768" t="str">
            <v>Групповое занятие лечебной физкультурой в акушерстве</v>
          </cell>
        </row>
        <row r="6769">
          <cell r="B6769" t="str">
            <v>Лечебная физкультура с биологической обратной связью в акушерстве</v>
          </cell>
        </row>
        <row r="6770">
          <cell r="B6770" t="str">
            <v>Тренировка с биологической обратной связью по кинезиологическому образу в акушерстве</v>
          </cell>
        </row>
        <row r="6771">
          <cell r="B6771" t="str">
            <v>Тренировка с биологической обратной связью по спирографическим показателям в акушерстве</v>
          </cell>
        </row>
        <row r="6772">
          <cell r="B6772" t="str">
            <v>Тренировка с биологической обратной связью по гемодинамическим показателям (артериальное давление) в акушерстве</v>
          </cell>
        </row>
        <row r="6773">
          <cell r="B6773" t="str">
            <v>Тренировка мышц тазового дна с контролем электромиографического датчика</v>
          </cell>
        </row>
        <row r="6774">
          <cell r="B6774" t="str">
            <v>Лечебная физкультура при заболеваниях мужских половых органов</v>
          </cell>
        </row>
        <row r="6775">
          <cell r="B6775" t="str">
            <v>Индивидуальное занятие лечебной физкультурой при заболеваниях мужских половых органов</v>
          </cell>
        </row>
        <row r="6776">
          <cell r="B6776" t="str">
            <v>Групповое занятие лечебной физкультурой при заболеваниях мужских половых органов</v>
          </cell>
        </row>
        <row r="6777">
          <cell r="B6777" t="str">
            <v>Лечебная физкультура с биологической обратной связью при заболеваниях мужских половых органов</v>
          </cell>
        </row>
        <row r="6778">
          <cell r="B6778" t="str">
            <v>Тренировка с биологической обратной связью по электромиографии при заболеваниях мужских половых органов</v>
          </cell>
        </row>
        <row r="6779">
          <cell r="B6779" t="str">
            <v>Тренировка с биологической обратной связью по кинезиологическому образу при заболеваниях мужских половых органов</v>
          </cell>
        </row>
        <row r="6780">
          <cell r="B6780" t="str">
            <v>Тренировка с биологической обратной связью по спирографическим показателям при заболеваниях мужских половых органов</v>
          </cell>
        </row>
        <row r="6781">
          <cell r="B6781" t="str">
            <v>Тренировка с биологической обратной связью по гемодинамическим показателям (артериальное давление) при заболеваниях мужских половых органов</v>
          </cell>
        </row>
        <row r="6782">
          <cell r="B6782" t="str">
            <v>Лечебная физкультура при заболеваниях желез внутренней секреции</v>
          </cell>
        </row>
        <row r="6783">
          <cell r="B6783" t="str">
            <v>Индивидуальное занятие лечебной физкультурой при заболеваниях желез внутренней секреции</v>
          </cell>
        </row>
        <row r="6784">
          <cell r="B6784" t="str">
            <v>Групповое занятие лечебной физкультурой при заболеваниях желез внутренней секреции</v>
          </cell>
        </row>
        <row r="6785">
          <cell r="B6785" t="str">
            <v>Лечебная физкультура с биологической обратной связью при заболеваниях желез внутренней секреции</v>
          </cell>
        </row>
        <row r="6786">
          <cell r="B6786" t="str">
            <v>Тренировка с биологической обратной связью по кинезиологическому образу при заболеваниях желез внутренней секреции</v>
          </cell>
        </row>
        <row r="6787">
          <cell r="B6787" t="str">
            <v>Тренировка с биологической обратной связью по спирографическим показателям при заболеваниях желез внутренней секреции</v>
          </cell>
        </row>
        <row r="6788">
          <cell r="B6788" t="str">
            <v>Тренировка с биологической обратной связью по гемодинамическим показателям (артериальное давление) и заболеваниях желез внутренней секреции</v>
          </cell>
        </row>
        <row r="6789">
          <cell r="B6789" t="str">
            <v>Упражнения лечебной физкультурой, направленные на уменьшение спастики</v>
          </cell>
        </row>
        <row r="6790">
          <cell r="B6790" t="str">
            <v>Лечебная физкультура при заболеваниях центральной нервной системы и головного мозга</v>
          </cell>
        </row>
        <row r="6791">
          <cell r="B6791" t="str">
            <v>Лечебная физкультура при заболеваниях центральной нервной системы и головного мозга в бассейне</v>
          </cell>
        </row>
        <row r="6792">
          <cell r="B6792" t="str">
            <v>Лечебная физкультура для глазодвигательных мышц</v>
          </cell>
        </row>
        <row r="6793">
          <cell r="B6793" t="str">
            <v>Лечебная физкультура при афазии, дизартрии</v>
          </cell>
        </row>
        <row r="6794">
          <cell r="B6794" t="str">
            <v>Индивидуальное занятие лечебной физкультурой при афазии, дизартрии</v>
          </cell>
        </row>
        <row r="6795">
          <cell r="B6795" t="str">
            <v>Тренировка с биологической обратной связью по электромиографии при афазии, дизартрии</v>
          </cell>
        </row>
        <row r="6796">
          <cell r="B6796" t="str">
            <v>Тренировка с биологической обратной связью по электроэнцефалографии при афазии, дизартрии</v>
          </cell>
        </row>
        <row r="6797">
          <cell r="B6797" t="str">
            <v>Тренировка с биологической обратной связью по спирографическим показателям при афазии, дизартрии</v>
          </cell>
        </row>
        <row r="6798">
          <cell r="B6798" t="str">
            <v>Тренировка с биологической обратной связью по гемодинамическим показателям (артериальное давление) при афазии, дизартрии</v>
          </cell>
        </row>
        <row r="6799">
          <cell r="B6799" t="str">
            <v>Лечебная физкультура при дисфагии</v>
          </cell>
        </row>
        <row r="6800">
          <cell r="B6800" t="str">
            <v>Индивидуальное занятие лечебной физкультурой при дисфагии</v>
          </cell>
        </row>
        <row r="6801">
          <cell r="B6801" t="str">
            <v>Тренировка с биологической обратной связью по электромиографии при дисфагии</v>
          </cell>
        </row>
        <row r="6802">
          <cell r="B6802" t="str">
            <v>Процедуры, направленные на уменьшение спастики</v>
          </cell>
        </row>
        <row r="6803">
          <cell r="B6803" t="str">
            <v>Терренное лечение (лечение ходьбой)</v>
          </cell>
        </row>
        <row r="6804">
          <cell r="B6804" t="str">
            <v>Индивидуальное занятие лечебной физкультурой при заболеваниях центральной нервной системы и головного мозга</v>
          </cell>
        </row>
        <row r="6805">
          <cell r="B6805" t="str">
            <v>Групповое занятие лечебной физкультурой при заболеваниях центральной нервной системы и головного мозга</v>
          </cell>
        </row>
        <row r="6806">
          <cell r="B6806" t="str">
            <v>Механотерапия при заболеваниях центральной нервной системы и головного мозга</v>
          </cell>
        </row>
        <row r="6807">
          <cell r="B6807" t="str">
            <v>Роботизированная механотерапия при заболеваниях центральной нервной системы и головного мозга</v>
          </cell>
        </row>
        <row r="6808">
          <cell r="B6808" t="str">
            <v>Механотерапия на простейших механотерапевтических аппаратах при заболеваниях центральной нервной системы и головного мозга</v>
          </cell>
        </row>
        <row r="6809">
          <cell r="B6809" t="str">
            <v>Механотерапия на блоковых механотерапевтических аппаратах при заболеваниях центральной нервной системы и головного мозга</v>
          </cell>
        </row>
        <row r="6810">
          <cell r="B6810" t="str">
            <v>Механотерапия на маятниковых механотерапевтических аппаратах при заболеваниях центральной нервной системы и головного мозга</v>
          </cell>
        </row>
        <row r="6811">
          <cell r="B6811" t="str">
            <v>Механотерапия на механотерапевтических аппаратах с пневмоприводом при заболеваниях центральной нервной системы и головного мозга</v>
          </cell>
        </row>
        <row r="6812">
          <cell r="B6812" t="str">
            <v>Механотерапия на механотерапевтических аппаратах с гидроприводом при заболеваниях центральной нервной системы и головного мозга</v>
          </cell>
        </row>
        <row r="6813">
          <cell r="B6813" t="str">
            <v>Механотерапия на механотерапевтических аппаратах с электроприводом при заболеваниях центральной нервной системы и головного мозга</v>
          </cell>
        </row>
        <row r="6814">
          <cell r="B6814" t="str">
            <v>Механотерапия на механотерапевтических аппаратах со следящим приводом при заболеваниях центральной нервной системы и головного мозга</v>
          </cell>
        </row>
        <row r="6815">
          <cell r="B6815" t="str">
            <v>Лечебная физкультура с использованием аппаратов и тренажеров при заболеваниях центральной нервной системы и головного мозга</v>
          </cell>
        </row>
        <row r="6816">
          <cell r="B6816" t="str">
            <v>Гидрокинезотерапия при заболеваниях центральной нервной системы и головного мозга</v>
          </cell>
        </row>
        <row r="6817">
          <cell r="B6817" t="str">
            <v>Гидрокинезотерапия с использованием подводных тренажеров при заболеваниях центральной нервной системы и головного мозга</v>
          </cell>
        </row>
        <row r="6818">
          <cell r="B6818" t="str">
            <v>Коррекция нарушения двигательной функции при помощи биологической обратной связи</v>
          </cell>
        </row>
        <row r="6819">
          <cell r="B6819" t="str">
            <v>Тренировка с биологической обратной связью по динамографическим показателям (по силе) при заболеваниях центральной нервной системы и головного мозга</v>
          </cell>
        </row>
        <row r="6820">
          <cell r="B6820" t="str">
            <v>Тренировка с биологической обратной связью по опорной реакции при заболеваниях центральной нервной системы и головного мозга</v>
          </cell>
        </row>
        <row r="6821">
          <cell r="B6821" t="str">
            <v>Тренировка с биологической обратной связью по подографическим показателям при заболеваниях центральной нервной системы и головного мозга</v>
          </cell>
        </row>
        <row r="6822">
          <cell r="B6822" t="str">
            <v>Тренировка с биологической обратной связью по гониографическим показателям (по суставному углу) при заболеваниях центральной нервной системы и головного мозга</v>
          </cell>
        </row>
        <row r="6823">
          <cell r="B6823" t="str">
            <v>Тренировка с биологической обратной связью по кинезиологическому образу при заболеваниях центральной нервной системы и головного мозга</v>
          </cell>
        </row>
        <row r="6824">
          <cell r="B6824" t="str">
            <v>Тренировка с биологической обратной связью по линейной скорости перемещения при заболеваниях центральной нервной системы и головного мозга</v>
          </cell>
        </row>
        <row r="6825">
          <cell r="B6825" t="str">
            <v>Тренировка с биологической обратной связью по угловой скорости перемещения при заболеваниях центральной нервной системы и головного мозга</v>
          </cell>
        </row>
        <row r="6826">
          <cell r="B6826" t="str">
            <v>Тренировка с биологической обратной связью по линейному ускорению при заболеваниях центральной нервной системы и головного мозга</v>
          </cell>
        </row>
        <row r="6827">
          <cell r="B6827" t="str">
            <v>Тренировка с биологической обратной связью по угловому ускорению при заболеваниях центральной нервной системы и головного мозга</v>
          </cell>
        </row>
        <row r="6828">
          <cell r="B6828" t="str">
            <v>Тренировка с биологической обратной связью по электроэнцефалографии при заболеваниях центральной нервной системы и головного мозга</v>
          </cell>
        </row>
        <row r="6829">
          <cell r="B6829" t="str">
            <v>Тренировка с биологической обратной связью по спирографическим показателям при заболеваниях центральной нервной системы и головного мозга</v>
          </cell>
        </row>
        <row r="6830">
          <cell r="B6830" t="str">
            <v>Тренировка с биологической обратной связью по показателям мышечной механограммы при заболеваниях центральной нервной системы и головного мозга</v>
          </cell>
        </row>
        <row r="6831">
          <cell r="B6831" t="str">
            <v>Тренировка с биологической обратной связью по гемодинамическим показателям (артериальное давление) при заболеваниях центральной нервной системы и головного мозга</v>
          </cell>
        </row>
        <row r="6832">
          <cell r="B6832" t="str">
            <v>Тренировка с биологической обратной связью по электромиографии при заболеваниях центральной нервной системы и головного мозга</v>
          </cell>
        </row>
        <row r="6833">
          <cell r="B6833" t="str">
            <v>Коррекция нарушения двигательной функции с использованием компьютерных технологий</v>
          </cell>
        </row>
        <row r="6834">
          <cell r="B6834" t="str">
            <v>Пособие по восстановлению позо-статических функций</v>
          </cell>
        </row>
        <row r="6835">
          <cell r="B6835" t="str">
            <v>Динамическая проприокоррекция</v>
          </cell>
        </row>
        <row r="6836">
          <cell r="B6836" t="str">
            <v>Лечебная физкультура при заболеваниях периферической нервной системы</v>
          </cell>
        </row>
        <row r="6837">
          <cell r="B6837" t="str">
            <v>Индивидуальное занятие при заболеваниях периферической нервной системы</v>
          </cell>
        </row>
        <row r="6838">
          <cell r="B6838" t="str">
            <v>Групповое занятие при заболеваниях периферической нервной системы</v>
          </cell>
        </row>
        <row r="6839">
          <cell r="B6839" t="str">
            <v>Механотерапия при заболеваниях периферической нервной системы</v>
          </cell>
        </row>
        <row r="6840">
          <cell r="B6840" t="str">
            <v>Роботизированная механотерапия при заболеваниях периферической нервной системы</v>
          </cell>
        </row>
        <row r="6841">
          <cell r="B6841" t="str">
            <v>Механотерапия на простейших механотерапевтических аппаратах при заболеваниях периферической нервной системы</v>
          </cell>
        </row>
        <row r="6842">
          <cell r="B6842" t="str">
            <v>Механотерапия на блоковых механотерапевтических аппаратах при заболеваниях периферической нервной системы</v>
          </cell>
        </row>
        <row r="6843">
          <cell r="B6843" t="str">
            <v>Механотерапия на маятниковых механотерапевтических аппаратах при заболеваниях периферической нервной системы</v>
          </cell>
        </row>
        <row r="6844">
          <cell r="B6844" t="str">
            <v>Механотерапия на механотерапевтических аппаратах с пневмоприводом при заболеваниях периферической нервной системы</v>
          </cell>
        </row>
        <row r="6845">
          <cell r="B6845" t="str">
            <v>Механотерапия на механотерапевтических аппаратах с гидроприводом при заболеваниях периферической нервной системы</v>
          </cell>
        </row>
        <row r="6846">
          <cell r="B6846" t="str">
            <v>Механотерапия на механотерапевтических аппаратах со следящим приводом при заболеваниях периферической нервной системы</v>
          </cell>
        </row>
        <row r="6847">
          <cell r="B6847" t="str">
            <v>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v>
          </cell>
        </row>
        <row r="6848">
          <cell r="B6848" t="str">
            <v>Тренировка с биологической обратной связью по электромиографии при заболеваниях периферической нервной системы</v>
          </cell>
        </row>
        <row r="6849">
          <cell r="B6849" t="str">
            <v>Тренировка с биологической обратной связью по динамографическим показателям (по силе) при заболеваниях периферической нервной системы</v>
          </cell>
        </row>
        <row r="6850">
          <cell r="B6850" t="str">
            <v>Тренировка с биологической обратной связью по опорной реакции при заболеваниях периферической нервной системы</v>
          </cell>
        </row>
        <row r="6851">
          <cell r="B6851" t="str">
            <v>Тренировка с биологической обратной связью по подографическим показателям при заболеваниях периферической нервной системы</v>
          </cell>
        </row>
        <row r="6852">
          <cell r="B6852" t="str">
            <v>Тренировка с биологической обратной связью по гониографическим показателям (по суставному углу) при заболеваниях периферической нервной системы</v>
          </cell>
        </row>
        <row r="6853">
          <cell r="B6853" t="str">
            <v>Тренировка с биологической обратной связью по кинезиологическому образу при заболеваниях периферической нервной системы</v>
          </cell>
        </row>
        <row r="6854">
          <cell r="B6854" t="str">
            <v>Тренировка с биологической обратной связью по линейной скорости перемещения при заболеваниях периферической нервной системы</v>
          </cell>
        </row>
        <row r="6855">
          <cell r="B6855" t="str">
            <v>Тренировка с биологической обратной связью по угловой скорости перемещения при заболеваниях периферической нервной системы</v>
          </cell>
        </row>
        <row r="6856">
          <cell r="B6856" t="str">
            <v>Тренировка с биологической обратной связью по линейному ускорению при заболеваниях периферической нервной системы</v>
          </cell>
        </row>
        <row r="6857">
          <cell r="B6857" t="str">
            <v>Тренировка с биологической обратной связью по угловому ускорению при заболеваниях периферической нервной системы</v>
          </cell>
        </row>
        <row r="6858">
          <cell r="B6858" t="str">
            <v>Тренировка с биологической обратной связью по электроэнцефалографии при заболеваниях периферической нервной системы</v>
          </cell>
        </row>
        <row r="6859">
          <cell r="B6859" t="str">
            <v>Тренировка с биологической обратной связью по спирографическим показателям при заболеваниях периферической нервной системы</v>
          </cell>
        </row>
        <row r="6860">
          <cell r="B6860" t="str">
            <v>Тренировка с биологической обратной связью по показателям мышечной механограммы при заболеваниях периферической нервной системы</v>
          </cell>
        </row>
        <row r="6861">
          <cell r="B6861" t="str">
            <v>Тренировка с биологической обратной связью по гемодинамическим показателям (артериальное давление) при заболеваниях периферической нервной системы</v>
          </cell>
        </row>
        <row r="6862">
          <cell r="B6862" t="str">
            <v>Лечебная физкультура с использованием аппаратов и тренажеров при заболеваниях периферической нервной системы</v>
          </cell>
        </row>
        <row r="6863">
          <cell r="B6863" t="str">
            <v>Гидрокинезотерапия при заболеваниях периферической нервной системы</v>
          </cell>
        </row>
        <row r="6864">
          <cell r="B6864" t="str">
            <v>Гидрокинезотерапия с использованием подводных тренажеров при заболеваниях периферической нервной системы</v>
          </cell>
        </row>
        <row r="6865">
          <cell r="B6865" t="str">
            <v>Упражнения для восстановления и укрепления бинокулярного зрения</v>
          </cell>
        </row>
        <row r="6866">
          <cell r="B6866" t="str">
            <v>Упражнения для тренировки цилиарной мышцы глаза</v>
          </cell>
        </row>
        <row r="6867">
          <cell r="B6867" t="str">
            <v>Лечебная физкультура при заболеваниях почек и мочевыделительного тракта</v>
          </cell>
        </row>
        <row r="6868">
          <cell r="B6868" t="str">
            <v>Индивидуальное занятие лечебной физкультурой при заболеваниях почек и мочевыделительного тракта</v>
          </cell>
        </row>
        <row r="6869">
          <cell r="B6869" t="str">
            <v>Групповое занятие лечебной физкультурой при заболеваниях почек и мочевыделительного тракта</v>
          </cell>
        </row>
        <row r="6870">
          <cell r="B6870" t="str">
            <v>Лечебная физкультура с биологической обратной связью при заболеваниях почек и мочевыделительного тракта</v>
          </cell>
        </row>
        <row r="6871">
          <cell r="B6871" t="str">
            <v>Тренировка с биологической обратной связью по электромиографии при заболеваниях почек и мочевыделительного тракта</v>
          </cell>
        </row>
        <row r="6872">
          <cell r="B6872" t="str">
            <v>Тренировка с биологической обратной связью по кинезиологическому образу при заболеваниях почек и мочевыделительного тракта</v>
          </cell>
        </row>
        <row r="6873">
          <cell r="B6873" t="str">
            <v>Тренировка с биологической обратной связью по спирографическим показателям при заболеваниях почек и мочевыделительного тракта</v>
          </cell>
        </row>
        <row r="6874">
          <cell r="B6874" t="str">
            <v>Тренировка с биологической обратной связью по гемодинамическим показателям (артериальное давление) при заболеваниях почек и мочевыделительного тракта</v>
          </cell>
        </row>
        <row r="6875">
          <cell r="B6875" t="str">
            <v>Упражнения для укрепления мышц передней брюшной стенки</v>
          </cell>
        </row>
        <row r="6876">
          <cell r="B6876" t="str">
            <v>Упражнения для укрепления мышц диафрагмы</v>
          </cell>
        </row>
        <row r="6877">
          <cell r="B6877" t="str">
            <v>Лечебная гимнастика при заболеваниях опорно-двигательного аппарата у детей</v>
          </cell>
        </row>
        <row r="6878">
          <cell r="B6878" t="str">
            <v>Лечебная гимнастика при заболеваниях и травмах центральной нервной системы у детей</v>
          </cell>
        </row>
        <row r="6879">
          <cell r="B6879" t="str">
            <v>Упражнения для укрепления мышц лица и шеи</v>
          </cell>
        </row>
        <row r="6880">
          <cell r="B6880" t="str">
            <v>Механотерапия</v>
          </cell>
        </row>
        <row r="6881">
          <cell r="B6881" t="str">
            <v>Роботизированная механотерапия</v>
          </cell>
        </row>
        <row r="6882">
          <cell r="B6882" t="str">
            <v>Аппаратные стато-кинетические нагрузки</v>
          </cell>
        </row>
        <row r="6883">
          <cell r="B6883" t="str">
            <v>Лечебная физкультура с использованием тренажера</v>
          </cell>
        </row>
        <row r="6884">
          <cell r="B6884" t="str">
            <v>Лечебное плавание в бассейне</v>
          </cell>
        </row>
        <row r="6885">
          <cell r="B6885" t="str">
            <v>Лечебная физкультура в бассейне</v>
          </cell>
        </row>
        <row r="6886">
          <cell r="B6886" t="str">
            <v>Индивидуальное занятие лечебной физкультурой в бассейне</v>
          </cell>
        </row>
        <row r="6887">
          <cell r="B6887" t="str">
            <v>Групповое занятие лечебной физкультурой в бассейне</v>
          </cell>
        </row>
        <row r="6888">
          <cell r="B6888" t="str">
            <v>Лечебная механотерапия в воде</v>
          </cell>
        </row>
        <row r="6889">
          <cell r="B6889" t="str">
            <v>Тренировка с биологической обратной связью по опорной реакции</v>
          </cell>
        </row>
        <row r="6890">
          <cell r="B6890" t="str">
            <v>Упражнения лечебной физкультуры с использованием подвесных систем</v>
          </cell>
        </row>
        <row r="6891">
          <cell r="B6891" t="str">
            <v>Имитация ходьбы со стабилизацией</v>
          </cell>
        </row>
        <row r="6892">
          <cell r="B6892" t="str">
            <v>Баланстерапия</v>
          </cell>
        </row>
        <row r="6893">
          <cell r="B6893" t="str">
            <v>Парафиновая маска на кожу</v>
          </cell>
        </row>
        <row r="6894">
          <cell r="B6894" t="str">
            <v>Оксигенотерапия при заболеваниях кожи</v>
          </cell>
        </row>
        <row r="6895">
          <cell r="B6895" t="str">
            <v>Парафиновая подтяжка кожи</v>
          </cell>
        </row>
        <row r="6896">
          <cell r="B6896" t="str">
            <v>Грязевые обертывания для лечения целлюлита</v>
          </cell>
        </row>
        <row r="6897">
          <cell r="B6897" t="str">
            <v>Фототерапия кожи</v>
          </cell>
        </row>
        <row r="6898">
          <cell r="B6898" t="str">
            <v>Воздействие лечебной грязью при заболеваниях костной системы</v>
          </cell>
        </row>
        <row r="6899">
          <cell r="B6899" t="str">
            <v>Воздействие парафином при заболеваниях костной системы</v>
          </cell>
        </row>
        <row r="6900">
          <cell r="B6900" t="str">
            <v>Воздействие озокеритом при заболеваниях костной системы</v>
          </cell>
        </row>
        <row r="6901">
          <cell r="B6901" t="str">
            <v>Гидроорошение при заболевании полости рта и зубов</v>
          </cell>
        </row>
        <row r="6902">
          <cell r="B6902" t="str">
            <v>Респираторная терапия</v>
          </cell>
        </row>
        <row r="6903">
          <cell r="B6903" t="str">
            <v>Оксигенотерапия (гипер-, нормо- или гипобарическая) при заболеваниях легких</v>
          </cell>
        </row>
        <row r="6904">
          <cell r="B6904" t="str">
            <v>Воздействие лечебной грязью при заболеваниях нижних дыхательных путей и легочной ткани</v>
          </cell>
        </row>
        <row r="6905">
          <cell r="B6905" t="str">
            <v>Воздействие парафином (озокеритом) при заболеваниях нижних дыхательных путей и легочной ткани</v>
          </cell>
        </row>
        <row r="6906">
          <cell r="B6906" t="str">
            <v>Оксигенотерапия (гипер- и нормобарическая) при заболеваниях сердца</v>
          </cell>
        </row>
        <row r="6907">
          <cell r="B6907" t="str">
            <v>Водолечение при заболеваниях сердца и перикарда</v>
          </cell>
        </row>
        <row r="6908">
          <cell r="B6908" t="str">
            <v>Воздействие лечебной грязью при заболеваниях периферических сосудов</v>
          </cell>
        </row>
        <row r="6909">
          <cell r="B6909" t="str">
            <v>Воздействие минеральными водами при заболеваниях печени и желчевыводящих путей</v>
          </cell>
        </row>
        <row r="6910">
          <cell r="B6910" t="str">
            <v>Воздействие лечебной грязью при заболеваниях печени и желчевыводящих путей</v>
          </cell>
        </row>
        <row r="6911">
          <cell r="B6911" t="str">
            <v>Воздействие парафином (озокеритом) при заболеваниях печени и желчевыводящих путей</v>
          </cell>
        </row>
        <row r="6912">
          <cell r="B6912" t="str">
            <v>Гипербарическая оксигенация при заболеваниях поджелудочной железы</v>
          </cell>
        </row>
        <row r="6913">
          <cell r="B6913" t="str">
            <v>Воздействие лечебной грязью при заболеваниях поджелудочной железы</v>
          </cell>
        </row>
        <row r="6914">
          <cell r="B6914" t="str">
            <v>Воздействие парафином (озокеритом) при заболеваниях поджелудочной железы</v>
          </cell>
        </row>
        <row r="6915">
          <cell r="B6915" t="str">
            <v>Воздействие минеральными водами при заболеваниях поджелудочной железы</v>
          </cell>
        </row>
        <row r="6916">
          <cell r="B6916" t="str">
            <v>Лечение минеральными водами заболеваний пищевода, желудка, двенадцатиперстной кишки</v>
          </cell>
        </row>
        <row r="6917">
          <cell r="B6917" t="str">
            <v>Воздействие лечебной грязью при заболеваниях пищевода, желудка, двенадцатиперстной кишки</v>
          </cell>
        </row>
        <row r="6918">
          <cell r="B6918" t="str">
            <v>Воздействие парафином (озокеритом) при заболеваниях пищевода, желудка, двенадцатиперстной кишки</v>
          </cell>
        </row>
        <row r="6919">
          <cell r="B6919" t="str">
            <v>Гипербарическая оксигенация при заболеваниях желудка</v>
          </cell>
        </row>
        <row r="6920">
          <cell r="B6920" t="str">
            <v>Лечение минеральными водами заболеваний толстой кишки</v>
          </cell>
        </row>
        <row r="6921">
          <cell r="B6921" t="str">
            <v>Гипербарическая оксигенация при заболеваниях толстой кишки</v>
          </cell>
        </row>
        <row r="6922">
          <cell r="B6922" t="str">
            <v>Кишечный лаваж</v>
          </cell>
        </row>
        <row r="6923">
          <cell r="B6923" t="str">
            <v>Воздействие лечебной грязью при заболеваниях толстой кишки</v>
          </cell>
        </row>
        <row r="6924">
          <cell r="B6924" t="str">
            <v>Ванна субаквальная кишечная</v>
          </cell>
        </row>
        <row r="6925">
          <cell r="B6925" t="str">
            <v>Бальнеологические методы лечения при заболеваниях сигмовидной и прямой кишки</v>
          </cell>
        </row>
        <row r="6926">
          <cell r="B6926" t="str">
            <v>Воздействие лечебной грязью ректально</v>
          </cell>
        </row>
        <row r="6927">
          <cell r="B6927" t="str">
            <v>Воздействие лечебной грязью при заболеваниях женских половых органов</v>
          </cell>
        </row>
        <row r="6928">
          <cell r="B6928" t="str">
            <v>Воздействие парафином (озокеритом) при заболеваниях женских половых органов</v>
          </cell>
        </row>
        <row r="6929">
          <cell r="B6929" t="str">
            <v>Воздействие лечебной грязью вагинально или ректально</v>
          </cell>
        </row>
        <row r="6930">
          <cell r="B6930" t="str">
            <v>Воздействие лечебной грязью при заболеваниях мужских половых органов</v>
          </cell>
        </row>
        <row r="6931">
          <cell r="B6931" t="str">
            <v>Воздействие парафином (озокеритом) при заболеваниях мужских половых органов</v>
          </cell>
        </row>
        <row r="6932">
          <cell r="B6932" t="str">
            <v>Воздействие лечебной грязью при заболеваниях центральной нервной системы и головного мозга (озокерит)</v>
          </cell>
        </row>
        <row r="6933">
          <cell r="B6933" t="str">
            <v>Воздействие парафином (озокеритом) при заболеваниях центральной нервной системы</v>
          </cell>
        </row>
        <row r="6934">
          <cell r="B6934" t="str">
            <v>Грязелечение заболеваний периферической нервной системы</v>
          </cell>
        </row>
        <row r="6935">
          <cell r="B6935" t="str">
            <v>Парафинотерапия заболеваний периферической нервной системы</v>
          </cell>
        </row>
        <row r="6936">
          <cell r="B6936" t="str">
            <v>Воздействие парафином на кисти или стопы (парафиновая ванночка)</v>
          </cell>
        </row>
        <row r="6937">
          <cell r="B6937" t="str">
            <v>Озокеритотерапия заболеваний периферической нервной системы</v>
          </cell>
        </row>
        <row r="6938">
          <cell r="B6938" t="str">
            <v>Водолечение заболеваний периферической нервной системы</v>
          </cell>
        </row>
        <row r="6939">
          <cell r="B6939" t="str">
            <v>Гипербарическая оксигенация при заболеваниях периферической нервной системы</v>
          </cell>
        </row>
        <row r="6940">
          <cell r="B6940" t="str">
            <v>Гипербарическая оксигенация при заболеваниях центральной нервной системы</v>
          </cell>
        </row>
        <row r="6941">
          <cell r="B6941" t="str">
            <v>Гипербарическая оксигенация при заболеваниях уха</v>
          </cell>
        </row>
        <row r="6942">
          <cell r="B6942" t="str">
            <v>Гипо-, нормо- и гипербарическая оксигенация при заболеваниях органа зрения</v>
          </cell>
        </row>
        <row r="6943">
          <cell r="B6943" t="str">
            <v>Ингаляция карбогена при заболеваниях органа зрения</v>
          </cell>
        </row>
        <row r="6944">
          <cell r="B6944" t="str">
            <v>Горячие ножные ванны при заболеваниях органа зрения</v>
          </cell>
        </row>
        <row r="6945">
          <cell r="B6945" t="str">
            <v>Сухое тепло на глазницу (грелка, инфракрасное облучение)</v>
          </cell>
        </row>
        <row r="6946">
          <cell r="B6946" t="str">
            <v>Криопексия оболочек глаза, конъюнктивы, кожи век</v>
          </cell>
        </row>
        <row r="6947">
          <cell r="B6947" t="str">
            <v>Термокоагуляция оболочек глаза, конъюнктивы, кожи век</v>
          </cell>
        </row>
        <row r="6948">
          <cell r="B6948" t="str">
            <v>Холод на область глазницы</v>
          </cell>
        </row>
        <row r="6949">
          <cell r="B6949" t="str">
            <v>Грязелечение при заболеваниях почек и мочевыделительного тракта</v>
          </cell>
        </row>
        <row r="6950">
          <cell r="B6950" t="str">
            <v>Воздействие парафином при заболеваниях почек и мочевыделительного тракта</v>
          </cell>
        </row>
        <row r="6951">
          <cell r="B6951" t="str">
            <v>Воздействие минеральными водами при заболеваниях почек и мочевыделительного тракта</v>
          </cell>
        </row>
        <row r="6952">
          <cell r="B6952" t="str">
            <v>Ванны минеральные лечебные</v>
          </cell>
        </row>
        <row r="6953">
          <cell r="B6953" t="str">
            <v>Ванны сероводородные лечебные</v>
          </cell>
        </row>
        <row r="6954">
          <cell r="B6954" t="str">
            <v>Ванны радоновые лечебные</v>
          </cell>
        </row>
        <row r="6955">
          <cell r="B6955" t="str">
            <v>Ванны газовые лечебные</v>
          </cell>
        </row>
        <row r="6956">
          <cell r="B6956" t="str">
            <v>Ванны ароматические лечебные</v>
          </cell>
        </row>
        <row r="6957">
          <cell r="B6957" t="str">
            <v>Ванны лекарственные лечебные</v>
          </cell>
        </row>
        <row r="6958">
          <cell r="B6958" t="str">
            <v>Ванны контрастные лечебные</v>
          </cell>
        </row>
        <row r="6959">
          <cell r="B6959" t="str">
            <v>Ванны вихревые лечебные</v>
          </cell>
        </row>
        <row r="6960">
          <cell r="B6960" t="str">
            <v>Ванны местные (2 - 4-камерные) лечебные</v>
          </cell>
        </row>
        <row r="6961">
          <cell r="B6961" t="str">
            <v>Подводный душ-массаж лечебный</v>
          </cell>
        </row>
        <row r="6962">
          <cell r="B6962" t="str">
            <v>Душ лечебный</v>
          </cell>
        </row>
        <row r="6963">
          <cell r="B6963" t="str">
            <v>Воздействие климатом</v>
          </cell>
        </row>
        <row r="6964">
          <cell r="B6964" t="str">
            <v>Терренкур</v>
          </cell>
        </row>
        <row r="6965">
          <cell r="B6965" t="str">
            <v>Грязевые ванны</v>
          </cell>
        </row>
        <row r="6966">
          <cell r="B6966" t="str">
            <v>Воздействие нафталаном</v>
          </cell>
        </row>
        <row r="6967">
          <cell r="B6967" t="str">
            <v>Термическое воздействие глиной</v>
          </cell>
        </row>
        <row r="6968">
          <cell r="B6968" t="str">
            <v>Термическое воздействие песком</v>
          </cell>
        </row>
        <row r="6969">
          <cell r="B6969" t="str">
            <v>Спелеовоздействие</v>
          </cell>
        </row>
        <row r="6970">
          <cell r="B6970" t="str">
            <v>Галотерапия</v>
          </cell>
        </row>
        <row r="6971">
          <cell r="B6971" t="str">
            <v>Аэровоздействие</v>
          </cell>
        </row>
        <row r="6972">
          <cell r="B6972" t="str">
            <v>Воздействие аэроионами</v>
          </cell>
        </row>
        <row r="6973">
          <cell r="B6973" t="str">
            <v>Гипоксивоздействие</v>
          </cell>
        </row>
        <row r="6974">
          <cell r="B6974" t="str">
            <v>Гелиовоздействие</v>
          </cell>
        </row>
        <row r="6975">
          <cell r="B6975" t="str">
            <v>Ванны суховоздушные</v>
          </cell>
        </row>
        <row r="6976">
          <cell r="B6976" t="str">
            <v>Термовоздействие</v>
          </cell>
        </row>
        <row r="6977">
          <cell r="B6977" t="str">
            <v>Озонотерапия</v>
          </cell>
        </row>
        <row r="6978">
          <cell r="B6978" t="str">
            <v>Питье озонированной воды</v>
          </cell>
        </row>
        <row r="6979">
          <cell r="B6979" t="str">
            <v>Наружное и полостное применение озонированного физиологического раствора</v>
          </cell>
        </row>
        <row r="6980">
          <cell r="B6980" t="str">
            <v>Наружное применение газовой озонокислородной смеси</v>
          </cell>
        </row>
        <row r="6981">
          <cell r="B6981" t="str">
            <v>Подкожное введение газовой озонокислородной смеси</v>
          </cell>
        </row>
        <row r="6982">
          <cell r="B6982" t="str">
            <v>Ректальные инсуффляции газовой озонокислородной смеси</v>
          </cell>
        </row>
        <row r="6983">
          <cell r="B6983" t="str">
            <v>Внутривенное капельное введение озонированного физиологического раствора</v>
          </cell>
        </row>
        <row r="6984">
          <cell r="B6984" t="str">
            <v>Малая аутогемоозонотерапия</v>
          </cell>
        </row>
        <row r="6985">
          <cell r="B6985" t="str">
            <v>Озонорефлексотерапия</v>
          </cell>
        </row>
        <row r="6986">
          <cell r="B6986" t="str">
            <v>Фитотерапия</v>
          </cell>
        </row>
        <row r="6987">
          <cell r="B6987" t="str">
            <v>Оксигенотерапия</v>
          </cell>
        </row>
        <row r="6988">
          <cell r="B6988" t="str">
            <v>Оксигенотерапия энтеральная</v>
          </cell>
        </row>
        <row r="6989">
          <cell r="B6989" t="str">
            <v>Прием минеральной воды</v>
          </cell>
        </row>
        <row r="6990">
          <cell r="B6990" t="str">
            <v>Гипербарическая оксигенация при синдроме длительного сдавления</v>
          </cell>
        </row>
        <row r="6991">
          <cell r="B6991" t="str">
            <v>Воздействие лечебной грязью - пелоидотерапия полостная области десен</v>
          </cell>
        </row>
        <row r="6992">
          <cell r="B6992" t="str">
            <v>Ванны воздушно-пузырьковые (жемчужные)</v>
          </cell>
        </row>
        <row r="6993">
          <cell r="B6993" t="str">
            <v>Ванны газовые (кислородные, углекислые, азотные)</v>
          </cell>
        </row>
        <row r="6994">
          <cell r="B6994" t="str">
            <v>Парафино-озокеритовая аппликация</v>
          </cell>
        </row>
        <row r="6995">
          <cell r="B6995" t="str">
            <v>Сухая иммерсия</v>
          </cell>
        </row>
        <row r="6996">
          <cell r="B6996" t="str">
            <v>Иодобромная ванна</v>
          </cell>
        </row>
        <row r="6997">
          <cell r="B6997" t="str">
            <v>Общий массаж медицинский</v>
          </cell>
        </row>
        <row r="6998">
          <cell r="B6998" t="str">
            <v>Массаж лица медицинский</v>
          </cell>
        </row>
        <row r="6999">
          <cell r="B6999" t="str">
            <v>Массаж шеи медицинский</v>
          </cell>
        </row>
        <row r="7000">
          <cell r="B7000" t="str">
            <v>Массаж воротниковой области</v>
          </cell>
        </row>
        <row r="7001">
          <cell r="B7001" t="str">
            <v>Массаж верхней конечности медицинский</v>
          </cell>
        </row>
        <row r="7002">
          <cell r="B7002" t="str">
            <v>Массаж верхней конечности, надплечья и области лопатки</v>
          </cell>
        </row>
        <row r="7003">
          <cell r="B7003" t="str">
            <v>Массаж плечевого сустава</v>
          </cell>
        </row>
        <row r="7004">
          <cell r="B7004" t="str">
            <v>Массаж локтевого сустава</v>
          </cell>
        </row>
        <row r="7005">
          <cell r="B7005" t="str">
            <v>Массаж лучезапястного сустава</v>
          </cell>
        </row>
        <row r="7006">
          <cell r="B7006" t="str">
            <v>Массаж кисти и предплечья</v>
          </cell>
        </row>
        <row r="7007">
          <cell r="B7007" t="str">
            <v>Массаж волосистой части головы медицинский</v>
          </cell>
        </row>
        <row r="7008">
          <cell r="B7008" t="str">
            <v>Пилинг-массаж</v>
          </cell>
        </row>
        <row r="7009">
          <cell r="B7009" t="str">
            <v>Вакуумный массаж кожи</v>
          </cell>
        </row>
        <row r="7010">
          <cell r="B7010" t="str">
            <v>Массаж нижней конечности медицинский</v>
          </cell>
        </row>
        <row r="7011">
          <cell r="B7011" t="str">
            <v>Массаж нижней конечности и поясницы</v>
          </cell>
        </row>
        <row r="7012">
          <cell r="B7012" t="str">
            <v>Массаж тазобедренного сустава и ягодичной области</v>
          </cell>
        </row>
        <row r="7013">
          <cell r="B7013" t="str">
            <v>Массаж коленного сустава</v>
          </cell>
        </row>
        <row r="7014">
          <cell r="B7014" t="str">
            <v>Массаж голеностопного сустава</v>
          </cell>
        </row>
        <row r="7015">
          <cell r="B7015" t="str">
            <v>Массаж стопы и голени</v>
          </cell>
        </row>
        <row r="7016">
          <cell r="B7016" t="str">
            <v>Пирсинг</v>
          </cell>
        </row>
        <row r="7017">
          <cell r="B7017" t="str">
            <v>Рефлексотерапия при заболеваниях кожи и подкожно-жировой клетчатки</v>
          </cell>
        </row>
        <row r="7018">
          <cell r="B7018" t="str">
            <v>Массаж при переломе костей</v>
          </cell>
        </row>
        <row r="7019">
          <cell r="B7019" t="str">
            <v>Массаж при заболеваниях позвоночника</v>
          </cell>
        </row>
        <row r="7020">
          <cell r="B7020" t="str">
            <v>Массаж пояснично-крестцовой области</v>
          </cell>
        </row>
        <row r="7021">
          <cell r="B7021" t="str">
            <v>Сегментарный массаж пояснично-крестцовой области</v>
          </cell>
        </row>
        <row r="7022">
          <cell r="B7022" t="str">
            <v>Сегментарный массаж шейно-грудного отдела позвоночника</v>
          </cell>
        </row>
        <row r="7023">
          <cell r="B7023" t="str">
            <v>Массаж пояснично-крестцового отдела позвоночника</v>
          </cell>
        </row>
        <row r="7024">
          <cell r="B7024" t="str">
            <v>Массаж шейно-грудного отдела позвоночника</v>
          </cell>
        </row>
        <row r="7025">
          <cell r="B7025" t="str">
            <v>Термовибромассаж паравертебральных мышц</v>
          </cell>
        </row>
        <row r="7026">
          <cell r="B7026" t="str">
            <v>Рефлексотерапия при заболеваниях костной системы</v>
          </cell>
        </row>
        <row r="7027">
          <cell r="B7027" t="str">
            <v>Мануальная терапия при заболеваниях костной системы</v>
          </cell>
        </row>
        <row r="7028">
          <cell r="B7028" t="str">
            <v>Скелетное вытяжение</v>
          </cell>
        </row>
        <row r="7029">
          <cell r="B7029" t="str">
            <v>Мануальная терапия при заболеваниях позвоночника</v>
          </cell>
        </row>
        <row r="7030">
          <cell r="B7030" t="str">
            <v>Массаж спины медицинский</v>
          </cell>
        </row>
        <row r="7031">
          <cell r="B7031" t="str">
            <v>Тракционное вытяжение позвоночника</v>
          </cell>
        </row>
        <row r="7032">
          <cell r="B7032" t="str">
            <v>Остеопатия при заболеваниях костной системы</v>
          </cell>
        </row>
        <row r="7033">
          <cell r="B7033" t="str">
            <v>Подводное вытяжение позвоночника</v>
          </cell>
        </row>
        <row r="7034">
          <cell r="B7034" t="str">
            <v>Мануальная терапия при заболеваниях суставов</v>
          </cell>
        </row>
        <row r="7035">
          <cell r="B7035" t="str">
            <v>Рефлексотерапия при заболеваниях органов системы кроветворения и крови</v>
          </cell>
        </row>
        <row r="7036">
          <cell r="B7036" t="str">
            <v>Массаж при заболеваниях органов системы кроветворения и крови</v>
          </cell>
        </row>
        <row r="7037">
          <cell r="B7037" t="str">
            <v>Вакуум-терапия в стоматологии</v>
          </cell>
        </row>
        <row r="7038">
          <cell r="B7038" t="str">
            <v>Рефлексотерапия при заболеваниях верхних дыхательных путей</v>
          </cell>
        </row>
        <row r="7039">
          <cell r="B7039" t="str">
            <v>Лечебная физкультура при заболеваниях верхних дыхательных путей</v>
          </cell>
        </row>
        <row r="7040">
          <cell r="B7040" t="str">
            <v>Рефлексотерапия при заболеваниях нижних дыхательных путей и легочной ткани</v>
          </cell>
        </row>
        <row r="7041">
          <cell r="B7041" t="str">
            <v>Массаж при хронических неспецифических заболеваниях легких</v>
          </cell>
        </row>
        <row r="7042">
          <cell r="B7042" t="str">
            <v>Мануальная терапия при заболеваниях нижних дыхательных путей и легочной ткани</v>
          </cell>
        </row>
        <row r="7043">
          <cell r="B7043" t="str">
            <v>Массаж сердца</v>
          </cell>
        </row>
        <row r="7044">
          <cell r="B7044" t="str">
            <v>Массаж при заболеваниях сердца и перикарда</v>
          </cell>
        </row>
        <row r="7045">
          <cell r="B7045" t="str">
            <v>Мануальная терапия при заболеваниях сердца и перикарда</v>
          </cell>
        </row>
        <row r="7046">
          <cell r="B7046" t="str">
            <v>Рефлексотерапия при заболеваниях сердца и перикарда</v>
          </cell>
        </row>
        <row r="7047">
          <cell r="B7047" t="str">
            <v>Остеопатия при заболеваниях сердечно-сосудистой системы и перикарда</v>
          </cell>
        </row>
        <row r="7048">
          <cell r="B7048" t="str">
            <v>Массаж при заболеваниях крупных кровеносных сосудов</v>
          </cell>
        </row>
        <row r="7049">
          <cell r="B7049" t="str">
            <v>Перемежающаяся пневмокомпрессия</v>
          </cell>
        </row>
        <row r="7050">
          <cell r="B7050" t="str">
            <v>Пневмокомпрессия синхронизированная с диастолической фазой сердечного ритма с использованием биологической обратной связи</v>
          </cell>
        </row>
        <row r="7051">
          <cell r="B7051" t="str">
            <v>Рефлексотерапия при заболеваниях крупных кровеносных сосудов</v>
          </cell>
        </row>
        <row r="7052">
          <cell r="B7052" t="str">
            <v>Массаж при заболеваниях периферических сосудов</v>
          </cell>
        </row>
        <row r="7053">
          <cell r="B7053" t="str">
            <v>Рефлексотерапия при заболеваниях периферических сосудов</v>
          </cell>
        </row>
        <row r="7054">
          <cell r="B7054" t="str">
            <v>Мануальная терапия при заболеваниях периферических сосудов</v>
          </cell>
        </row>
        <row r="7055">
          <cell r="B7055" t="str">
            <v>Массаж при заболеваниях печени, желчного пузыря, желчевыводящих путей</v>
          </cell>
        </row>
        <row r="7056">
          <cell r="B7056" t="str">
            <v>Рефлексотерапия при заболеваниях печени, желчевыводящих путей</v>
          </cell>
        </row>
        <row r="7057">
          <cell r="B7057" t="str">
            <v>Рефлексотерапия при заболеваниях поджелудочной железы</v>
          </cell>
        </row>
        <row r="7058">
          <cell r="B7058" t="str">
            <v>Рефлексотерапия при заболеваниях пищевода, желудка и двенадцатиперстной кишки</v>
          </cell>
        </row>
        <row r="7059">
          <cell r="B7059" t="str">
            <v>Массаж при заболеваниях пищевода, желудка, двенадцатиперстной кишки</v>
          </cell>
        </row>
        <row r="7060">
          <cell r="B7060" t="str">
            <v>Мануальная терапия при заболеваниях пищевода, желудка и двенадцатиперстной кишки</v>
          </cell>
        </row>
        <row r="7061">
          <cell r="B7061" t="str">
            <v>Остеопатия при заболеваниях пищеварительной системы</v>
          </cell>
        </row>
        <row r="7062">
          <cell r="B7062" t="str">
            <v>Массаж при заболеваниях толстой кишки</v>
          </cell>
        </row>
        <row r="7063">
          <cell r="B7063" t="str">
            <v>Массаж при заболеваниях женских половых органов</v>
          </cell>
        </row>
        <row r="7064">
          <cell r="B7064" t="str">
            <v>Ручное обследование матки послеродовое</v>
          </cell>
        </row>
        <row r="7065">
          <cell r="B7065" t="str">
            <v>Рефлексотерапия при заболеваниях женских половых органов</v>
          </cell>
        </row>
        <row r="7066">
          <cell r="B7066" t="str">
            <v>Остеопатия при заболеваниях женских половых органов</v>
          </cell>
        </row>
        <row r="7067">
          <cell r="B7067" t="str">
            <v>Массаж простаты</v>
          </cell>
        </row>
        <row r="7068">
          <cell r="B7068" t="str">
            <v>Рефлексотерапия при заболеваниях мужских половых органов</v>
          </cell>
        </row>
        <row r="7069">
          <cell r="B7069" t="str">
            <v>Остеопатия при заболеваниях мужских половых органов</v>
          </cell>
        </row>
        <row r="7070">
          <cell r="B7070" t="str">
            <v>Массаж при заболеваниях желез внутренней секреции</v>
          </cell>
        </row>
        <row r="7071">
          <cell r="B7071" t="str">
            <v>Рефлексотерапия при заболеваниях желез внутренней секреции</v>
          </cell>
        </row>
        <row r="7072">
          <cell r="B7072" t="str">
            <v>Остеопатия при заболеваниях желез внутренней секреции</v>
          </cell>
        </row>
        <row r="7073">
          <cell r="B7073" t="str">
            <v>Массаж при заболеваниях центральной нервной системы</v>
          </cell>
        </row>
        <row r="7074">
          <cell r="B7074" t="str">
            <v>Рефлексотерапия при заболеваниях центральной нервной системы</v>
          </cell>
        </row>
        <row r="7075">
          <cell r="B7075" t="str">
            <v>Мануальная терапия при заболеваниях центральной нервной системы</v>
          </cell>
        </row>
        <row r="7076">
          <cell r="B7076" t="str">
            <v>Составление индивидуальной программы нейропсихологической реабилитации</v>
          </cell>
        </row>
        <row r="7077">
          <cell r="B7077" t="str">
            <v>Нейропсихологическая реабилитация</v>
          </cell>
        </row>
        <row r="7078">
          <cell r="B7078" t="str">
            <v>Обучение родственников пациента тактике и методам восстановления когнитивных функций больных</v>
          </cell>
        </row>
        <row r="7079">
          <cell r="B7079" t="str">
            <v>Остеопатия при заболеваниях центральной нервной системы</v>
          </cell>
        </row>
        <row r="7080">
          <cell r="B7080" t="str">
            <v>Мануальная терапия при заболеваниях периферической нервной системы</v>
          </cell>
        </row>
        <row r="7081">
          <cell r="B7081" t="str">
            <v>Рефлексотерапия при заболеваниях периферической нервной системы</v>
          </cell>
        </row>
        <row r="7082">
          <cell r="B7082" t="str">
            <v>Вытяжение при заболеваниях периферической нервной системы</v>
          </cell>
        </row>
        <row r="7083">
          <cell r="B7083" t="str">
            <v>Массаж при заболеваниях периферической нервной системы</v>
          </cell>
        </row>
        <row r="7084">
          <cell r="B7084" t="str">
            <v>Остеопатия при заболеваниях периферической нервной системы</v>
          </cell>
        </row>
        <row r="7085">
          <cell r="B7085" t="str">
            <v>Рефлексотерапия при заболеваниях органа слуха</v>
          </cell>
        </row>
        <row r="7086">
          <cell r="B7086" t="str">
            <v>Массаж барабанных перепонок</v>
          </cell>
        </row>
        <row r="7087">
          <cell r="B7087" t="str">
            <v>Массаж век медицинский</v>
          </cell>
        </row>
        <row r="7088">
          <cell r="B7088" t="str">
            <v>Массаж глазного яблока</v>
          </cell>
        </row>
        <row r="7089">
          <cell r="B7089" t="str">
            <v>Рефлексотерапия при заболеваниях органа зрения</v>
          </cell>
        </row>
        <row r="7090">
          <cell r="B7090" t="str">
            <v>Рефлексотерапия при заболеваниях почек и мочевыделительного тракта</v>
          </cell>
        </row>
        <row r="7091">
          <cell r="B7091" t="str">
            <v>Массаж при заболеваниях почек и мочевыделительного тракта</v>
          </cell>
        </row>
        <row r="7092">
          <cell r="B7092" t="str">
            <v>Массаж уретры</v>
          </cell>
        </row>
        <row r="7093">
          <cell r="B7093" t="str">
            <v>Массаж передней брюшной стенки медицинский</v>
          </cell>
        </row>
        <row r="7094">
          <cell r="B7094" t="str">
            <v>Общий массаж и гимнастика у детей раннего возраста</v>
          </cell>
        </row>
        <row r="7095">
          <cell r="B7095" t="str">
            <v>Массаж при заболеваниях нервной системы у детей раннего возраста</v>
          </cell>
        </row>
        <row r="7096">
          <cell r="B7096" t="str">
            <v>Массаж при заболеваниях опорно-двигательного аппарата у детей раннего возраста</v>
          </cell>
        </row>
        <row r="7097">
          <cell r="B7097" t="str">
            <v>Массаж грудной клетки медицинский</v>
          </cell>
        </row>
        <row r="7098">
          <cell r="B7098" t="str">
            <v>Эрготерапия</v>
          </cell>
        </row>
        <row r="7099">
          <cell r="B7099" t="str">
            <v>Контрпульсация наружная</v>
          </cell>
        </row>
        <row r="7100">
          <cell r="B7100" t="str">
            <v>Остеопатическая коррекция соматических дисфункций</v>
          </cell>
        </row>
        <row r="7101">
          <cell r="B7101" t="str">
            <v>Остеопатическая коррекция соматических дисфункций глобальных биомеханических</v>
          </cell>
        </row>
        <row r="7102">
          <cell r="B7102" t="str">
            <v>Остеопатическая коррекция соматических дисфункций глобальных ритмогенных</v>
          </cell>
        </row>
        <row r="7103">
          <cell r="B7103" t="str">
            <v>Остеопатическая коррекция соматических дисфункций глобальных нейродинамических</v>
          </cell>
        </row>
        <row r="7104">
          <cell r="B7104" t="str">
            <v>Остеопатическая коррекция соматических дисфункций региона головы</v>
          </cell>
        </row>
        <row r="7105">
          <cell r="B7105" t="str">
            <v>Остеопатическая коррекция соматических дисфункций региона шеи</v>
          </cell>
        </row>
        <row r="7106">
          <cell r="B7106" t="str">
            <v>Остеопатическая коррекция соматических дисфункций региона грудного</v>
          </cell>
        </row>
        <row r="7107">
          <cell r="B7107" t="str">
            <v>Остеопатическая коррекция соматических дисфункций региона поясничного</v>
          </cell>
        </row>
        <row r="7108">
          <cell r="B7108" t="str">
            <v>Остеопатическая коррекция соматических дисфункций региона таза</v>
          </cell>
        </row>
        <row r="7109">
          <cell r="B7109" t="str">
            <v>Остеопатическая коррекция соматических дисфункций региона верхних конечностей</v>
          </cell>
        </row>
        <row r="7110">
          <cell r="B7110" t="str">
            <v>Остеопатическая коррекция соматических дисфункций региона нижних конечностей</v>
          </cell>
        </row>
        <row r="7111">
          <cell r="B7111" t="str">
            <v>Остеопатическая коррекция соматических дисфункций региона твердой мозговой оболочки</v>
          </cell>
        </row>
        <row r="7112">
          <cell r="B7112" t="str">
            <v>Остеопатическая коррекция соматических дисфункций региональных нейродинамических</v>
          </cell>
        </row>
        <row r="7113">
          <cell r="B7113" t="str">
            <v>Остеопатическая коррекция локальных соматических дисфункций верхних конечностей</v>
          </cell>
        </row>
        <row r="7114">
          <cell r="B7114" t="str">
            <v>Остеопатическая коррекция локальных соматических дисфункций нижних конечностей</v>
          </cell>
        </row>
        <row r="7115">
          <cell r="B7115" t="str">
            <v>Остеопатическая коррекция локальных соматических дисфункций костей и сочленений таза</v>
          </cell>
        </row>
        <row r="7116">
          <cell r="B7116" t="str">
            <v>Остеопатическая коррекция локальных соматических дисфункций грудной клетки</v>
          </cell>
        </row>
        <row r="7117">
          <cell r="B7117" t="str">
            <v>Остеопатическая коррекция локальных соматических дисфункций краниосакральной системы и органов головы</v>
          </cell>
        </row>
        <row r="7118">
          <cell r="B7118" t="str">
            <v>Остеопатическая коррекция локальных соматических дисфункций нервной и эндокринной систем</v>
          </cell>
        </row>
        <row r="7119">
          <cell r="B7119" t="str">
            <v>Остеопатическая коррекция локальных соматических дисфункций внутренних органов</v>
          </cell>
        </row>
        <row r="7120">
          <cell r="B7120" t="str">
            <v>Ультразвуковое лечение кожи</v>
          </cell>
        </row>
        <row r="7121">
          <cell r="B7121" t="str">
            <v>Ультрафонофорез лекарственный кожи</v>
          </cell>
        </row>
        <row r="7122">
          <cell r="B7122" t="str">
            <v>Ультразвуковой пилинг</v>
          </cell>
        </row>
        <row r="7123">
          <cell r="B7123" t="str">
            <v>Обработка кожи стоп с помощью ультразвука</v>
          </cell>
        </row>
        <row r="7124">
          <cell r="B7124" t="str">
            <v>Лазерная шлифовка кожи</v>
          </cell>
        </row>
        <row r="7125">
          <cell r="B7125" t="str">
            <v>Лазерная деструкция ткани кожи</v>
          </cell>
        </row>
        <row r="7126">
          <cell r="B7126" t="str">
            <v>Лазерная коагуляция телеангиоэктазий</v>
          </cell>
        </row>
        <row r="7127">
          <cell r="B7127" t="str">
            <v>Низкоинтенсивное лазерное облучение кожи</v>
          </cell>
        </row>
        <row r="7128">
          <cell r="B7128" t="str">
            <v>Ультрафиолетовое облучение кожи</v>
          </cell>
        </row>
        <row r="7129">
          <cell r="B7129" t="str">
            <v>Ультрафиолетовое облучение кожи. Локальные ПУВА-ванны</v>
          </cell>
        </row>
        <row r="7130">
          <cell r="B7130" t="str">
            <v>Ультрафиолетовое облучение кожи. Общая узкополосная средневолновая ультрафиолетовая терапия</v>
          </cell>
        </row>
        <row r="7131">
          <cell r="B7131" t="str">
            <v>Ультрафиолетовое облучение кожи. Общая ультрафиолетовая терапия дальнего длинноволнового диапазона</v>
          </cell>
        </row>
        <row r="7132">
          <cell r="B7132" t="str">
            <v>Ультрафиолетовое облучение кожи. Фотохимиотерапия с внутренним применением фотосенсибилизаторов (ПУВА)</v>
          </cell>
        </row>
        <row r="7133">
          <cell r="B7133" t="str">
            <v>Ультрафиолетовое облучение кожи. Фотохимиотерапия с наружным применением фотосенсибилизаторов</v>
          </cell>
        </row>
        <row r="7134">
          <cell r="B7134" t="str">
            <v>Ультрафиолетовое облучение кожи. Общие ПУВА-ванны</v>
          </cell>
        </row>
        <row r="7135">
          <cell r="B7135" t="str">
            <v>Ультрафиолетовое облучение кожи. Селективная фототерапия (широкополосная ультрафиолетовая терапия)</v>
          </cell>
        </row>
        <row r="7136">
          <cell r="B7136" t="str">
            <v>Ультрафиолетовое облучение кожи. Локальная узкополосная средневолновая ультрафиолетовая терапия</v>
          </cell>
        </row>
        <row r="7137">
          <cell r="B7137" t="str">
            <v>Ультрафиолетовое облучение кожи. Локальная ультрафиолетовая терапия дальнего длинноволнового диапазона</v>
          </cell>
        </row>
        <row r="7138">
          <cell r="B7138" t="str">
            <v>Фотодинамическая терапия при заболеваниях кожи, подкожно-жировой клетчатки, придатков кожи</v>
          </cell>
        </row>
        <row r="7139">
          <cell r="B7139" t="str">
            <v>Фотодинамическая терапия при новообразованиях кожи, подкожной клетчатки, придатков кожи интраоперационная</v>
          </cell>
        </row>
        <row r="7140">
          <cell r="B7140" t="str">
            <v>Флюоресцентное спектроскопическое исследование при заболеваниях кожи, подкожно-жировой клетчатки, придатков кожи</v>
          </cell>
        </row>
        <row r="7141">
          <cell r="B7141" t="str">
            <v>Воздействие низкоинтенсивным лазерным излучением при заболеваниях мышц</v>
          </cell>
        </row>
        <row r="7142">
          <cell r="B7142" t="str">
            <v>Ультрафонофорез лекарственный при заболеваниях мышц</v>
          </cell>
        </row>
        <row r="7143">
          <cell r="B7143" t="str">
            <v>Лазерная хирургия при новообразованиях костей</v>
          </cell>
        </row>
        <row r="7144">
          <cell r="B7144" t="str">
            <v>Абляция при новообразованиях костей</v>
          </cell>
        </row>
        <row r="7145">
          <cell r="B7145" t="str">
            <v>Радиочастотная абляция новообразований костей с ультразвуковой и/или компьютерно-томографической навигацией</v>
          </cell>
        </row>
        <row r="7146">
          <cell r="B7146" t="str">
            <v>Внутрисуставная лазеротерапия</v>
          </cell>
        </row>
        <row r="7147">
          <cell r="B7147" t="str">
            <v>Воздействие ультразвуком при заболеваниях суставов</v>
          </cell>
        </row>
        <row r="7148">
          <cell r="B7148" t="str">
            <v>Ультрафонофорез лекарственный при заболеваниях суставов</v>
          </cell>
        </row>
        <row r="7149">
          <cell r="B7149" t="str">
            <v>Воздействие низкоинтенсивным лазерным излучением при заболеваниях суставов</v>
          </cell>
        </row>
        <row r="7150">
          <cell r="B7150" t="str">
            <v>Ультрафиолетовое облучение при заболеваниях суставов</v>
          </cell>
        </row>
        <row r="7151">
          <cell r="B7151" t="str">
            <v>Лазерная вапоризация межпозвонкового диска</v>
          </cell>
        </row>
        <row r="7152">
          <cell r="B7152" t="str">
            <v>Высокочастотная денервация фасеточных суставов</v>
          </cell>
        </row>
        <row r="7153">
          <cell r="B7153" t="str">
            <v>Абляция межпозвонкового диска</v>
          </cell>
        </row>
        <row r="7154">
          <cell r="B7154" t="str">
            <v>Воздействие низкоинтенсивным лазерным излучением при заболеваниях органов кроветворения и крови</v>
          </cell>
        </row>
        <row r="7155">
          <cell r="B7155" t="str">
            <v>Ультразвуковая обработка пародонтального кармана в области зуба</v>
          </cell>
        </row>
        <row r="7156">
          <cell r="B7156" t="str">
            <v>Ультразвуковое удаление наддесневых и поддесневых зубных отложений в области зуба</v>
          </cell>
        </row>
        <row r="7157">
          <cell r="B7157" t="str">
            <v>Лазерная физиотерапия челюстно-лицевой области</v>
          </cell>
        </row>
        <row r="7158">
          <cell r="B7158" t="str">
            <v>Ультразвуковое расширение корневого канала зуба</v>
          </cell>
        </row>
        <row r="7159">
          <cell r="B7159" t="str">
            <v>Ультрафиолетовое облучение ротоглотки</v>
          </cell>
        </row>
        <row r="7160">
          <cell r="B7160" t="str">
            <v>Воздействие ультразвуком на область десен</v>
          </cell>
        </row>
        <row r="7161">
          <cell r="B7161" t="str">
            <v>Ультрафонофорез лекарственных препаратов на область десен</v>
          </cell>
        </row>
        <row r="7162">
          <cell r="B7162" t="str">
            <v>Воздействие лазерным низкоинтенсивным излучением на область десен</v>
          </cell>
        </row>
        <row r="7163">
          <cell r="B7163" t="str">
            <v>Лазерная хирургия при злокачественных новообразованиях языка</v>
          </cell>
        </row>
        <row r="7164">
          <cell r="B7164" t="str">
            <v>Фотодинамическая терапия при злокачественных новообразованиях языка</v>
          </cell>
        </row>
        <row r="7165">
          <cell r="B7165" t="str">
            <v>Ультразвуковая дезинтеграция нижних носовых раковин</v>
          </cell>
        </row>
        <row r="7166">
          <cell r="B7166" t="str">
            <v>Воздействие ультразвуком при заболеваниях верхних дыхательных путей</v>
          </cell>
        </row>
        <row r="7167">
          <cell r="B7167" t="str">
            <v>Воздействие лазерным низкоинтенсивным излучением на область зева</v>
          </cell>
        </row>
        <row r="7168">
          <cell r="B7168" t="str">
            <v>Воздействие лазерным низкоинтенсивным излучением эндоназально</v>
          </cell>
        </row>
        <row r="7169">
          <cell r="B7169" t="str">
            <v>Ультрафонофорез лекарственный при заболеваниях верхних дыхательных путей</v>
          </cell>
        </row>
        <row r="7170">
          <cell r="B7170" t="str">
            <v>Воздействие коротким ультрафиолетовым светом при заболеваниях верхних дыхательных путей</v>
          </cell>
        </row>
        <row r="7171">
          <cell r="B7171" t="str">
            <v>Воздействие низкоинтенсивным лазерным излучением при заболеваниях верхних дыхательных путей</v>
          </cell>
        </row>
        <row r="7172">
          <cell r="B7172" t="str">
            <v>Эндоскопическая фотодинамическая терапия новообразований верхних дыхательных путей</v>
          </cell>
        </row>
        <row r="7173">
          <cell r="B7173" t="str">
            <v>Эндоскопическая лазерная хирургия при заболеваниях трахеи</v>
          </cell>
        </row>
        <row r="7174">
          <cell r="B7174" t="str">
            <v>Поднаркозная эндоскопическая фотодинамическая терапия опухоли трахеи</v>
          </cell>
        </row>
        <row r="7175">
          <cell r="B7175" t="str">
            <v>Эндоскопическая комбинированная операция: электрорезекция, аргоноплазменная коагуляция и фотодинамическая терапия опухоли трахеи</v>
          </cell>
        </row>
        <row r="7176">
          <cell r="B7176" t="str">
            <v>Эндоскопическая фотодинамическая терапия опухоли трахеи</v>
          </cell>
        </row>
        <row r="7177">
          <cell r="B7177" t="str">
            <v>Эндоскопическая лазерная реканализация и устранение дыхательной недостаточности при стенозирующей опухоли трахеи</v>
          </cell>
        </row>
        <row r="7178">
          <cell r="B7178" t="str">
            <v>Эндоскопическая реканализация и эндопротезирование трахеи как этап комбинированного лечения</v>
          </cell>
        </row>
        <row r="7179">
          <cell r="B7179" t="str">
            <v>Лазерная хирургия при злокачественных новообразованиях верхних дыхательных путей</v>
          </cell>
        </row>
        <row r="7180">
          <cell r="B7180" t="str">
            <v>Лазерная хирургия при злокачественных новообразованиях полости рта</v>
          </cell>
        </row>
        <row r="7181">
          <cell r="B7181" t="str">
            <v>Фотодинамическая терапия при злокачественных новообразованиях полости рта</v>
          </cell>
        </row>
        <row r="7182">
          <cell r="B7182" t="str">
            <v>Фотодинамическая терапия при заболеваниях верхних дыхательных путей</v>
          </cell>
        </row>
        <row r="7183">
          <cell r="B7183" t="str">
            <v>Фотодинамическая терапия при новообразованиях полости носа интраоперационная</v>
          </cell>
        </row>
        <row r="7184">
          <cell r="B7184" t="str">
            <v>Фотодинамическая терапия при новообразованиях придаточных пазух интраоперационная</v>
          </cell>
        </row>
        <row r="7185">
          <cell r="B7185" t="str">
            <v>Фотодинамическая терапия при новообразованиях гортани интраоперационная</v>
          </cell>
        </row>
        <row r="7186">
          <cell r="B7186" t="str">
            <v>Эндоскопическая фотодинамическая терапия при новообразованиях полости носа</v>
          </cell>
        </row>
        <row r="7187">
          <cell r="B7187" t="str">
            <v>Эндоскопическая фотодинамическая терапия при новообразованиях придаточных пазух</v>
          </cell>
        </row>
        <row r="7188">
          <cell r="B7188" t="str">
            <v>Эндоскопическая фотодинамическая терапия при новообразованиях гортани</v>
          </cell>
        </row>
        <row r="7189">
          <cell r="B7189" t="str">
            <v>Радиочастотная термоабляция при новообразованиях полости носа</v>
          </cell>
        </row>
        <row r="7190">
          <cell r="B7190" t="str">
            <v>Радиочастотная термоабляция при новообразованиях придаточных пазух</v>
          </cell>
        </row>
        <row r="7191">
          <cell r="B7191" t="str">
            <v>Радиочастотная термоабляция при новообразованиях гортани</v>
          </cell>
        </row>
        <row r="7192">
          <cell r="B7192" t="str">
            <v>Эндоскопическая аргоноплазменная коагуляция при новообразованиях полости носа</v>
          </cell>
        </row>
        <row r="7193">
          <cell r="B7193" t="str">
            <v>Эндоскопическая аргоноплазменная коагуляция при новообразованиях придаточных пазух</v>
          </cell>
        </row>
        <row r="7194">
          <cell r="B7194" t="str">
            <v>Эндоскопическая аргоноплазменная коагуляция при новообразованиях гортани</v>
          </cell>
        </row>
        <row r="7195">
          <cell r="B7195" t="str">
            <v>Эндоскопическая Nd:YAG лазерная коагуляция при новообразованиях полости носа</v>
          </cell>
        </row>
        <row r="7196">
          <cell r="B7196" t="str">
            <v>Эндоскопическая Nd:YAG лазерная коагуляция при новообразованиях придаточных пазух</v>
          </cell>
        </row>
        <row r="7197">
          <cell r="B7197" t="str">
            <v>Эндоскопическая Nd:YAG лазерная коагуляция при новообразованиях гортани</v>
          </cell>
        </row>
        <row r="7198">
          <cell r="B7198" t="str">
            <v>Лазерная конхотомия</v>
          </cell>
        </row>
        <row r="7199">
          <cell r="B7199" t="str">
            <v>Низкоинтенсивная лазерная терапия интраларингеальная</v>
          </cell>
        </row>
        <row r="7200">
          <cell r="B7200" t="str">
            <v>Лазерная коагуляция миндалин глотки</v>
          </cell>
        </row>
        <row r="7201">
          <cell r="B7201" t="str">
            <v>Эндобронхиальное воздействие низкоинтенсивным лазерным излучением при заболеваниях нижних дыхательных путей</v>
          </cell>
        </row>
        <row r="7202">
          <cell r="B7202" t="str">
            <v>Эндоскопическая фотодинамическая терапия новообразований нижних дыхательных путей и легочной ткани</v>
          </cell>
        </row>
        <row r="7203">
          <cell r="B7203" t="str">
            <v>Эндоскопическая лазерная хирургия при заболеваниях бронхов</v>
          </cell>
        </row>
        <row r="7204">
          <cell r="B7204" t="str">
            <v>Эндоскопическое электрохирургическое удаление опухоли бронхов</v>
          </cell>
        </row>
        <row r="7205">
          <cell r="B7205" t="str">
            <v>Эндоскопическая аргоноплазменная коагуляция опухоли бронхов</v>
          </cell>
        </row>
        <row r="7206">
          <cell r="B7206" t="str">
            <v>Эндоскопическая лазерная деструкция злокачественных опухолей бронхов</v>
          </cell>
        </row>
        <row r="7207">
          <cell r="B7207" t="str">
            <v>Эндоскопическая фотодинамическая терапия опухоли бронхов</v>
          </cell>
        </row>
        <row r="7208">
          <cell r="B7208" t="str">
            <v>Поднаркозная эндоскопическая фотодинамическая терапия опухоли бронхов</v>
          </cell>
        </row>
        <row r="7209">
          <cell r="B7209" t="str">
            <v>Эндоскопическая комбинированная операция: электрорезекция, аргоноплазменная коагуляция и фотодинамическая терапия опухоли бронхов</v>
          </cell>
        </row>
        <row r="7210">
          <cell r="B7210" t="str">
            <v>Эндоскопическая лазерная реканализация и устранение дыхательной недостаточности при стенозирующей опухоли бронхов</v>
          </cell>
        </row>
        <row r="7211">
          <cell r="B7211" t="str">
            <v>Эндоскопическая реканализация и эндопротезирование бронха как этап комбинированного лечения</v>
          </cell>
        </row>
        <row r="7212">
          <cell r="B7212" t="str">
            <v>Эндоскопическая аргоноплазменная коагуляция новообразований нижних дыхательных путей и легочной ткани</v>
          </cell>
        </row>
        <row r="7213">
          <cell r="B7213" t="str">
            <v>Эндоскопическое воздействие низкоинтенсивным лазерным излучением при заболеваниях нижних дыхательных путей и легочной ткани</v>
          </cell>
        </row>
        <row r="7214">
          <cell r="B7214" t="str">
            <v>Радиочастотная абляция новообразований нижних дыхательных путей и легочной ткани</v>
          </cell>
        </row>
        <row r="7215">
          <cell r="B7215" t="str">
            <v>Радиочастотная абляция опухоли легкого с использованием компьютерно-томографической навигации</v>
          </cell>
        </row>
        <row r="7216">
          <cell r="B7216" t="str">
            <v>Фотодинамическая терапия при поражении плевры</v>
          </cell>
        </row>
        <row r="7217">
          <cell r="B7217" t="str">
            <v>Фотодинамическая терапия при поражении плевры интраоперационная</v>
          </cell>
        </row>
        <row r="7218">
          <cell r="B7218" t="str">
            <v>Фотодинамическая терапия при поражении плевры послеоперационная</v>
          </cell>
        </row>
        <row r="7219">
          <cell r="B7219" t="str">
            <v>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v>
          </cell>
        </row>
        <row r="7220">
          <cell r="B7220" t="str">
            <v>Ультрафонофорез лекарственный при заболеваниях нижних дыхательных путей</v>
          </cell>
        </row>
        <row r="7221">
          <cell r="B7221" t="str">
            <v>Воздействие селективным (широкополосным) коротким ультрафиолетовым светом при заболеваниях нижних дыхательных путей</v>
          </cell>
        </row>
        <row r="7222">
          <cell r="B7222" t="str">
            <v>Воздействие низкоинтенсивным лазерным излучением при заболеваниях нижних дыхательных путей</v>
          </cell>
        </row>
        <row r="7223">
          <cell r="B7223" t="str">
            <v>Фотодинамическая терапия при новообразованиях трахеи интраоперационная</v>
          </cell>
        </row>
        <row r="7224">
          <cell r="B7224" t="str">
            <v>Радиочастотная термоабляция при новообразованиях трахеи</v>
          </cell>
        </row>
        <row r="7225">
          <cell r="B7225" t="str">
            <v>Эндоскопическая аргоноплазменная коагуляция при новообразованиях трахеи</v>
          </cell>
        </row>
        <row r="7226">
          <cell r="B7226" t="str">
            <v>Эндоскопическая Nd:YAG лазерная коагуляция при новообразованиях трахеи</v>
          </cell>
        </row>
        <row r="7227">
          <cell r="B7227" t="str">
            <v>Эндоскопическая фотодинамическая терапия при новообразованиях трахеи</v>
          </cell>
        </row>
        <row r="7228">
          <cell r="B7228" t="str">
            <v>Воздействие низкоинтенсивным лазерным излучением при заболеваниях сердца и перикарда</v>
          </cell>
        </row>
        <row r="7229">
          <cell r="B7229" t="str">
            <v>Лазерная акупунктура при заболеваниях сердца</v>
          </cell>
        </row>
        <row r="7230">
          <cell r="B7230" t="str">
            <v>Криоабляция аритмогенных зон</v>
          </cell>
        </row>
        <row r="7231">
          <cell r="B7231" t="str">
            <v>Абляция при новообразованиях вилочковой железы</v>
          </cell>
        </row>
        <row r="7232">
          <cell r="B7232" t="str">
            <v>Абляция при новообразованиях вилочковой железы (тимуса) чрескожная с ультразвуковой и/или компьютерно-томографической навигацией</v>
          </cell>
        </row>
        <row r="7233">
          <cell r="B7233" t="str">
            <v>Абляция при новообразованиях средостения</v>
          </cell>
        </row>
        <row r="7234">
          <cell r="B7234" t="str">
            <v>Абляция при новообразованиях средостения чрескожная с ультразвуковой и/или компьютерно-томографической навигацией</v>
          </cell>
        </row>
        <row r="7235">
          <cell r="B7235" t="str">
            <v>Воздействие низкоинтенсивным лазерным излучением при заболеваниях крупных кровеносных сосудов</v>
          </cell>
        </row>
        <row r="7236">
          <cell r="B7236" t="str">
            <v>Воздействие ультразвуком при заболеваниях крупных кровеносных сосудов</v>
          </cell>
        </row>
        <row r="7237">
          <cell r="B7237" t="str">
            <v>Ультразвуковая деструкция сосудистого новообразования</v>
          </cell>
        </row>
        <row r="7238">
          <cell r="B7238" t="str">
            <v>Ультрафонофорез лекарственный при заболеваниях крупных кровеносных сосудов</v>
          </cell>
        </row>
        <row r="7239">
          <cell r="B7239" t="str">
            <v>Лазерная коагуляция вен нижних конечностей</v>
          </cell>
        </row>
        <row r="7240">
          <cell r="B7240" t="str">
            <v>Эндовазальная лазерная коагуляция вен нижних конечностей</v>
          </cell>
        </row>
        <row r="7241">
          <cell r="B7241" t="str">
            <v>Радиочастотная коагуляция вен нижних конечностей</v>
          </cell>
        </row>
        <row r="7242">
          <cell r="B7242" t="str">
            <v>Воздействие лазерным излучением при сосудистых новообразованиях</v>
          </cell>
        </row>
        <row r="7243">
          <cell r="B7243" t="str">
            <v>Эндоскопическая остановка кровотечения с помощью лазерной фотокоагуляции</v>
          </cell>
        </row>
        <row r="7244">
          <cell r="B7244" t="str">
            <v>Лазерное облучение крови</v>
          </cell>
        </row>
        <row r="7245">
          <cell r="B7245" t="str">
            <v>Литотрипсия при камнях желчного пузыря контактная</v>
          </cell>
        </row>
        <row r="7246">
          <cell r="B7246" t="str">
            <v>Литотрипсия при камнях желчного пузыря дистанционная</v>
          </cell>
        </row>
        <row r="7247">
          <cell r="B7247" t="str">
            <v>Воздействие ультразвуком при заболеваниях печени и желчевыводящих путей</v>
          </cell>
        </row>
        <row r="7248">
          <cell r="B7248" t="str">
            <v>Ультрафонофорез лекарственный при заболеваниях печени и желчевыводящих путей</v>
          </cell>
        </row>
        <row r="7249">
          <cell r="B7249" t="str">
            <v>Воздействие низкоинтенсивным лазерным излучением при заболеваниях печени и желчевыводящих путей</v>
          </cell>
        </row>
        <row r="7250">
          <cell r="B7250" t="str">
            <v>Абляция при новообразованиях печени</v>
          </cell>
        </row>
        <row r="7251">
          <cell r="B7251" t="str">
            <v>Абляция радиочастотная при новообразованиях печени</v>
          </cell>
        </row>
        <row r="7252">
          <cell r="B7252" t="str">
            <v>Электроабляция новообразований печени чрескожная</v>
          </cell>
        </row>
        <row r="7253">
          <cell r="B7253" t="str">
            <v>Абляция при новообразованиях печени с использованием видеоэндоскопических технологий</v>
          </cell>
        </row>
        <row r="7254">
          <cell r="B7254" t="str">
            <v>Чрескожная радиочастотная термоабляция опухолей печени с ультразвуковой и/или компьютерно-томографической навигацией</v>
          </cell>
        </row>
        <row r="7255">
          <cell r="B7255" t="str">
            <v>Лазерная хирургия при новообразованиях печени</v>
          </cell>
        </row>
        <row r="7256">
          <cell r="B7256" t="str">
            <v>Эндоскопическая электрокоагуляция опухоли общего желчного протока</v>
          </cell>
        </row>
        <row r="7257">
          <cell r="B7257" t="str">
            <v>Эндоскопическая Nd:YAG лазерная коагуляция опухоли общего желчного протока</v>
          </cell>
        </row>
        <row r="7258">
          <cell r="B7258" t="str">
            <v>Эндоскопическая фотодинамическая терапия опухоли общего желчного протока</v>
          </cell>
        </row>
        <row r="7259">
          <cell r="B7259" t="str">
            <v>Эндоскопическая комбинированная операция: электрорезекция, аргоноплазменная коагуляция и фотодинамическая терапия опухоли желчных протоков</v>
          </cell>
        </row>
        <row r="7260">
          <cell r="B7260" t="str">
            <v>Высокоинтенсивное сфокусированное ультразвуковое воздействие при новообразованиях печени и желчевыводящих путей</v>
          </cell>
        </row>
        <row r="7261">
          <cell r="B7261" t="str">
            <v>Высокоинтенсивное сфокусированное ультразвуковое воздействие при новообразованиях желчного пузыря</v>
          </cell>
        </row>
        <row r="7262">
          <cell r="B7262" t="str">
            <v>Лазерная хирургия при новообразованиях поджелудочной железы</v>
          </cell>
        </row>
        <row r="7263">
          <cell r="B7263" t="str">
            <v>Абляция при новообразованиях поджелудочной железы</v>
          </cell>
        </row>
        <row r="7264">
          <cell r="B7264" t="str">
            <v>Абляция при новообразованиях поджелудочной железы видеоэндоскопическая</v>
          </cell>
        </row>
        <row r="7265">
          <cell r="B7265" t="str">
            <v>Абляция при новообразованиях поджелудочной железы фокусированным ультразвуком</v>
          </cell>
        </row>
        <row r="7266">
          <cell r="B7266" t="str">
            <v>Эндоскопическая фотодинамическая терапия опухоли Вирсунгова протока</v>
          </cell>
        </row>
        <row r="7267">
          <cell r="B7267" t="str">
            <v>Эндоскопическое облучение лазером при заболеваниях пищевода, желудка, двенадцатиперстной кишки</v>
          </cell>
        </row>
        <row r="7268">
          <cell r="B7268" t="str">
            <v>Воздействие ультразвуком при заболеваниях пищевода, желудка, двенадцатиперстной кишки</v>
          </cell>
        </row>
        <row r="7269">
          <cell r="B7269" t="str">
            <v>Лекарственный ультрафонофорез при заболеваниях пищевода, желудка, двенадцатиперстной кишки</v>
          </cell>
        </row>
        <row r="7270">
          <cell r="B7270" t="str">
            <v>Фотодинамическая терапия при заболеваниях пищевода</v>
          </cell>
        </row>
        <row r="7271">
          <cell r="B7271" t="str">
            <v>Фотодинамическая терапия при новообразованиях пищевода интраоперационная</v>
          </cell>
        </row>
        <row r="7272">
          <cell r="B7272" t="str">
            <v>Фотодинамическая терапия при новообразованиях желудка</v>
          </cell>
        </row>
        <row r="7273">
          <cell r="B7273" t="str">
            <v>Фотодинамическая терапия при новообразованиях желудка интраоперационная</v>
          </cell>
        </row>
        <row r="7274">
          <cell r="B7274" t="str">
            <v>Лазерная хирургия при новообразованиях желудка</v>
          </cell>
        </row>
        <row r="7275">
          <cell r="B7275" t="str">
            <v>Лазерная хирургия при новообразованиях пищевода</v>
          </cell>
        </row>
        <row r="7276">
          <cell r="B7276" t="str">
            <v>Эндоскопическая аргоноплазменная коагуляция при новообразованиях пищевода</v>
          </cell>
        </row>
        <row r="7277">
          <cell r="B7277" t="str">
            <v>Эндоскопическая аргоноплазменная коагуляция при новообразованиях желудка</v>
          </cell>
        </row>
        <row r="7278">
          <cell r="B7278" t="str">
            <v>Эндоскопическая Nd:YAG лазерная коагуляция при новообразованиях пищевода</v>
          </cell>
        </row>
        <row r="7279">
          <cell r="B7279" t="str">
            <v>Эндоскопическая Nd:YAG лазерная коагуляция при новообразованиях желудка</v>
          </cell>
        </row>
        <row r="7280">
          <cell r="B7280" t="str">
            <v>Эндоскопическая фотодинамическая терапия при новообразованиях пищевода</v>
          </cell>
        </row>
        <row r="7281">
          <cell r="B7281" t="str">
            <v>Эндоскопическая фотодинамическая терапия при новообразованиях желудка</v>
          </cell>
        </row>
        <row r="7282">
          <cell r="B7282" t="str">
            <v>Фотодинамическая терапия при заболеваниях тонкой кишки</v>
          </cell>
        </row>
        <row r="7283">
          <cell r="B7283" t="str">
            <v>Фотодинамическая терапия при новообразованиях тонкой кишки интраоперационная</v>
          </cell>
        </row>
        <row r="7284">
          <cell r="B7284" t="str">
            <v>Эндоскопическая аргоноплазменная коагуляция при новообразованиях тонкой кишки</v>
          </cell>
        </row>
        <row r="7285">
          <cell r="B7285" t="str">
            <v>Эндоскопическая Nd:YAG лазерная коагуляция при новообразованиях тонкой кишки</v>
          </cell>
        </row>
        <row r="7286">
          <cell r="B7286" t="str">
            <v>Эндоскопическая фотодинамическая терапия при новообразованиях тонкой кишки</v>
          </cell>
        </row>
        <row r="7287">
          <cell r="B7287" t="str">
            <v>Флюоресцентное спектроскопическое исследование при новообразованиях толстой кишки</v>
          </cell>
        </row>
        <row r="7288">
          <cell r="B7288" t="str">
            <v>Фотодинамическая терапия при заболеваниях толстой кишки</v>
          </cell>
        </row>
        <row r="7289">
          <cell r="B7289" t="str">
            <v>Фотодинамическая терапия при новообразованиях толстой кишки интраоперационная</v>
          </cell>
        </row>
        <row r="7290">
          <cell r="B7290" t="str">
            <v>Эндоскопическая фотодинамическая терапия при новообразованиях толстой кишки</v>
          </cell>
        </row>
        <row r="7291">
          <cell r="B7291" t="str">
            <v>Эндоскопическая аргоноплазменная коагуляция при новообразованиях толстой кишки</v>
          </cell>
        </row>
        <row r="7292">
          <cell r="B7292" t="str">
            <v>Эндоскопическая Nd:YAG лазерная коагуляция при новообразованиях толстой кишки</v>
          </cell>
        </row>
        <row r="7293">
          <cell r="B7293" t="str">
            <v>Ректальное лазерное воздействие при заболеваниях сигмовидной и прямой кишки</v>
          </cell>
        </row>
        <row r="7294">
          <cell r="B7294" t="str">
            <v>Ректальный ультрафонофорез при заболеваниях сигмовидной и прямой кишки</v>
          </cell>
        </row>
        <row r="7295">
          <cell r="B7295" t="str">
            <v>Ректальное воздействие ультразвуком при заболеваниях сигмовидной и прямой кишки</v>
          </cell>
        </row>
        <row r="7296">
          <cell r="B7296" t="str">
            <v>Эндоскопическая хирургия при новообразованиях прямой кишки</v>
          </cell>
        </row>
        <row r="7297">
          <cell r="B7297" t="str">
            <v>Фотодинамическая терапия при заболеваниях сигмовидной и прямой кишки</v>
          </cell>
        </row>
        <row r="7298">
          <cell r="B7298" t="str">
            <v>Фотодинамическая терапия при новообразованиях ректосигмоидного соединения интраоперационная</v>
          </cell>
        </row>
        <row r="7299">
          <cell r="B7299" t="str">
            <v>Фотодинамическая терапия при новообразованиях прямой кишки интраоперационная</v>
          </cell>
        </row>
        <row r="7300">
          <cell r="B7300" t="str">
            <v>Фотодинамическая терапия при новообразованиях заднего прохода (ануса) и анального канала интраоперационная</v>
          </cell>
        </row>
        <row r="7301">
          <cell r="B7301" t="str">
            <v>Эндоскопическая фотодинамическая терапия при новообразованиях ректосигмоидного соединения</v>
          </cell>
        </row>
        <row r="7302">
          <cell r="B7302" t="str">
            <v>Эндоскопическая фотодинамическая терапия при новообразованиях прямой кишки</v>
          </cell>
        </row>
        <row r="7303">
          <cell r="B7303" t="str">
            <v>Эндоскопическая фотодинамическая терапия при новообразованиях заднего прохода (ануса) и анального канала</v>
          </cell>
        </row>
        <row r="7304">
          <cell r="B7304" t="str">
            <v>Эндоскопическая аргоноплазменная коагуляция при новообразованиях ректосигмоидного соединения</v>
          </cell>
        </row>
        <row r="7305">
          <cell r="B7305" t="str">
            <v>Эндоскопическая аргоноплазменная коагуляция при новообразованиях прямой кишки</v>
          </cell>
        </row>
        <row r="7306">
          <cell r="B7306" t="str">
            <v>Эндоскопическая аргоноплазменная коагуляция при новообразованиях заднего прохода (ануса) и анального канала</v>
          </cell>
        </row>
        <row r="7307">
          <cell r="B7307" t="str">
            <v>Эндоскопическая Nd:YAG лазерная коагуляция при новообразованиях ректосигмоидного соединения</v>
          </cell>
        </row>
        <row r="7308">
          <cell r="B7308" t="str">
            <v>Эндоскопическая Nd:YAG лазерная коагуляция при новообразованиях прямой кишки</v>
          </cell>
        </row>
        <row r="7309">
          <cell r="B7309" t="str">
            <v>Эндоскопическая Nd:YAG лазерная коагуляция при новообразованиях заднего прохода (ануса) и анального канала</v>
          </cell>
        </row>
        <row r="7310">
          <cell r="B7310" t="str">
            <v>Лазеротерапия при заболеваниях женских половых органов</v>
          </cell>
        </row>
        <row r="7311">
          <cell r="B7311" t="str">
            <v>Воздействие низкоинтенсивным лазерным излучением вагинально</v>
          </cell>
        </row>
        <row r="7312">
          <cell r="B7312" t="str">
            <v>Внутривлагалищный ультрафонофорез при заболеваниях женских половых органов</v>
          </cell>
        </row>
        <row r="7313">
          <cell r="B7313" t="str">
            <v>Внутривлагалищное воздействие ультразвуком при заболеваниях женских половых органов</v>
          </cell>
        </row>
        <row r="7314">
          <cell r="B7314" t="str">
            <v>Фотодинамическая терапия при новообразованиях женских половых органов</v>
          </cell>
        </row>
        <row r="7315">
          <cell r="B7315" t="str">
            <v>Фотодинамическая терапия при новообразованиях вульвы интраоперационная</v>
          </cell>
        </row>
        <row r="7316">
          <cell r="B7316" t="str">
            <v>Фотодинамическая терапия при новообразованиях влагалища интраоперационная</v>
          </cell>
        </row>
        <row r="7317">
          <cell r="B7317" t="str">
            <v>Фотодинамическая терапия при новообразованиях шейки матки интраоперационная</v>
          </cell>
        </row>
        <row r="7318">
          <cell r="B7318" t="str">
            <v>Фотодинамическая терапия при новообразованиях матки интраоперационная</v>
          </cell>
        </row>
        <row r="7319">
          <cell r="B7319" t="str">
            <v>Фотодинамическая терапия при новообразованиях яичника интраоперационная</v>
          </cell>
        </row>
        <row r="7320">
          <cell r="B7320" t="str">
            <v>Фотодинамическая терапия при новообразованиях женских половых органов интраоперационная</v>
          </cell>
        </row>
        <row r="7321">
          <cell r="B7321" t="str">
            <v>Фотодинамическая терапия при новообразованиях вульвы</v>
          </cell>
        </row>
        <row r="7322">
          <cell r="B7322" t="str">
            <v>Фотодинамическая терапия при новообразованиях влагалища</v>
          </cell>
        </row>
        <row r="7323">
          <cell r="B7323" t="str">
            <v>Фотодинамическая терапия при новообразованиях шейки матки</v>
          </cell>
        </row>
        <row r="7324">
          <cell r="B7324" t="str">
            <v>Фотодинамическая терапия при новообразованиях матки</v>
          </cell>
        </row>
        <row r="7325">
          <cell r="B7325" t="str">
            <v>Фотодинамическая терапия при новообразованиях яичника</v>
          </cell>
        </row>
        <row r="7326">
          <cell r="B7326" t="str">
            <v>Лазерная хирургия при новообразованиях женских половых органов</v>
          </cell>
        </row>
        <row r="7327">
          <cell r="B7327" t="str">
            <v>Абляция при новообразованиях женских половых органов</v>
          </cell>
        </row>
        <row r="7328">
          <cell r="B7328" t="str">
            <v>Абляция при новообразованиях матки фокусированным ультразвуком под контролем магнитно-резонансной терапии</v>
          </cell>
        </row>
        <row r="7329">
          <cell r="B7329" t="str">
            <v>Абляция при новообразованиях молочной железы фокусированным ультразвуком</v>
          </cell>
        </row>
        <row r="7330">
          <cell r="B7330" t="str">
            <v>Высокоинтенсивное сфокусированное ультразвуковое воздействие при новообразованиях молочной железы</v>
          </cell>
        </row>
        <row r="7331">
          <cell r="B7331" t="str">
            <v>Магнитолазеротерапия при заболеваниях женских половых органов</v>
          </cell>
        </row>
        <row r="7332">
          <cell r="B7332" t="str">
            <v>Магнитолазеротерапия при заболеваниях женских половых органов внутриполостная</v>
          </cell>
        </row>
        <row r="7333">
          <cell r="B7333" t="str">
            <v>Ультразвуковое разрушение простаты</v>
          </cell>
        </row>
        <row r="7334">
          <cell r="B7334" t="str">
            <v>Фотодинамическая терапия при патологии мужских половых органов</v>
          </cell>
        </row>
        <row r="7335">
          <cell r="B7335" t="str">
            <v>Ректальный ультрафонофорез при заболеваниях мужских половых органов</v>
          </cell>
        </row>
        <row r="7336">
          <cell r="B7336" t="str">
            <v>Ректальное воздействие ультразвуком при заболеваниях мужских половых органов</v>
          </cell>
        </row>
        <row r="7337">
          <cell r="B7337" t="str">
            <v>Фотодинамическая терапия при новообразованиях мужских половых органов</v>
          </cell>
        </row>
        <row r="7338">
          <cell r="B7338" t="str">
            <v>Абляция при новообразованиях мужских половых органов</v>
          </cell>
        </row>
        <row r="7339">
          <cell r="B7339" t="str">
            <v>Абляция при новообразованиях предстательной железы фокусированным ультразвуком</v>
          </cell>
        </row>
        <row r="7340">
          <cell r="B7340" t="str">
            <v>Ректальное воздействие низкоинтенсивным лазерным излучением при заболеваниях мужских половых органов</v>
          </cell>
        </row>
        <row r="7341">
          <cell r="B7341" t="str">
            <v>Воздействие низкоинтенсивным лазерным излучением при заболеваниях желез внутренней секреции</v>
          </cell>
        </row>
        <row r="7342">
          <cell r="B7342" t="str">
            <v>Воздействие ультразвуковом при заболеваниях желез внутренней секреции</v>
          </cell>
        </row>
        <row r="7343">
          <cell r="B7343" t="str">
            <v>Лекарственный ультрафонофорез при заболеваниях желез внутренней секреции</v>
          </cell>
        </row>
        <row r="7344">
          <cell r="B7344" t="str">
            <v>Воздействие низкоинтенсивным лазерным излучением при заболеваниях центральной нервной системы и головного мозга</v>
          </cell>
        </row>
        <row r="7345">
          <cell r="B7345" t="str">
            <v>Ультрафиолетовое облучение при заболеваниях центральной нервной системы и головного мозга</v>
          </cell>
        </row>
        <row r="7346">
          <cell r="B7346" t="str">
            <v>Воздействие ультразвуковое при заболеваниях центральной нервной системы и головного мозга</v>
          </cell>
        </row>
        <row r="7347">
          <cell r="B7347" t="str">
            <v>Лекарственный ультрафонофорез при заболеваниях центральной нервной системы и головного мозга</v>
          </cell>
        </row>
        <row r="7348">
          <cell r="B7348" t="str">
            <v>Фотодинамическая терапия при новообразованиях головного мозга</v>
          </cell>
        </row>
        <row r="7349">
          <cell r="B7349" t="str">
            <v>Воздействие низкоинтенсивным лазерным излучением при заболеваниях периферической нервной системы</v>
          </cell>
        </row>
        <row r="7350">
          <cell r="B7350" t="str">
            <v>Воздействие ультразвуковое при заболеваниях периферической нервной системы</v>
          </cell>
        </row>
        <row r="7351">
          <cell r="B7351" t="str">
            <v>Лекарственный ультрафонофорез при заболеваниях периферической нервной системы</v>
          </cell>
        </row>
        <row r="7352">
          <cell r="B7352" t="str">
            <v>Фотодинамическая терапия при заболеваниях периферической нервной системы</v>
          </cell>
        </row>
        <row r="7353">
          <cell r="B7353" t="str">
            <v>Фотодинамическая терапия при новообразованиях периферических нервов и вегетативной нервной системы интраоперационная</v>
          </cell>
        </row>
        <row r="7354">
          <cell r="B7354" t="str">
            <v>Радиочастотная абляция периферических нервов, сплетений, вегетативных ганглиев</v>
          </cell>
        </row>
        <row r="7355">
          <cell r="B7355" t="str">
            <v>Эндоаурикулярное воздействие низкоинтенсивным лазерным излучением при заболеваниях органов слуха</v>
          </cell>
        </row>
        <row r="7356">
          <cell r="B7356" t="str">
            <v>Светолечение коротким ультрафиолетовым излучением наружного уха</v>
          </cell>
        </row>
        <row r="7357">
          <cell r="B7357" t="str">
            <v>Микроволновое излучение дециметрового диапазона при заболеваниях органов слуха</v>
          </cell>
        </row>
        <row r="7358">
          <cell r="B7358" t="str">
            <v>Фотодинамическая терапия при новообразованиях среднего уха интраоперационная</v>
          </cell>
        </row>
        <row r="7359">
          <cell r="B7359" t="str">
            <v>Эндоскопическая аргоноплазменная коагуляция при новообразованиях среднего уха</v>
          </cell>
        </row>
        <row r="7360">
          <cell r="B7360" t="str">
            <v>Эндоскопическая Nd:YAG лазерная коагуляция при новообразованиях среднего уха</v>
          </cell>
        </row>
        <row r="7361">
          <cell r="B7361" t="str">
            <v>Эндоскопическая фотодинамическая терапия при новообразованиях среднего уха</v>
          </cell>
        </row>
        <row r="7362">
          <cell r="B7362" t="str">
            <v>Лазерная коагуляция очагов кератита</v>
          </cell>
        </row>
        <row r="7363">
          <cell r="B7363" t="str">
            <v>Лазерная коагуляция новообразований сосудов роговицы, радужки</v>
          </cell>
        </row>
        <row r="7364">
          <cell r="B7364" t="str">
            <v>Лазерстимуляция роговицы</v>
          </cell>
        </row>
        <row r="7365">
          <cell r="B7365" t="str">
            <v>Лазерная корепраксия, дисцизия задней капсулы хрусталика</v>
          </cell>
        </row>
        <row r="7366">
          <cell r="B7366" t="str">
            <v>Лазерная иридэктомия</v>
          </cell>
        </row>
        <row r="7367">
          <cell r="B7367" t="str">
            <v>Лазергониотрабекулопунктура</v>
          </cell>
        </row>
        <row r="7368">
          <cell r="B7368" t="str">
            <v>Лазерный трабекулоспазис</v>
          </cell>
        </row>
        <row r="7369">
          <cell r="B7369" t="str">
            <v>Лазерная акупунктура органа зрения</v>
          </cell>
        </row>
        <row r="7370">
          <cell r="B7370" t="str">
            <v>Фокальная лазерная коагуляция глазного дна</v>
          </cell>
        </row>
        <row r="7371">
          <cell r="B7371" t="str">
            <v>Панретинальная лазерная коагуляция</v>
          </cell>
        </row>
        <row r="7372">
          <cell r="B7372" t="str">
            <v>Лазерная деструкция новообразований сетчатки, век, конъюнктивы, сосудистой оболочки глаза</v>
          </cell>
        </row>
        <row r="7373">
          <cell r="B7373" t="str">
            <v>Лазерстимуляция сетчатки</v>
          </cell>
        </row>
        <row r="7374">
          <cell r="B7374" t="str">
            <v>Лазерная деструкция гифемы</v>
          </cell>
        </row>
        <row r="7375">
          <cell r="B7375" t="str">
            <v>Лазерная рефракционная кератопластика</v>
          </cell>
        </row>
        <row r="7376">
          <cell r="B7376" t="str">
            <v>Термотерапия новообразований сетчатки, сосудистой оболочки глаза</v>
          </cell>
        </row>
        <row r="7377">
          <cell r="B7377" t="str">
            <v>Лазерный витреолизис</v>
          </cell>
        </row>
        <row r="7378">
          <cell r="B7378" t="str">
            <v>Эндолазеркоагуляция</v>
          </cell>
        </row>
        <row r="7379">
          <cell r="B7379" t="str">
            <v>Лазерная транссклеральная циклокоагуляция</v>
          </cell>
        </row>
        <row r="7380">
          <cell r="B7380" t="str">
            <v>Лазерная гониодесцеметопунктура</v>
          </cell>
        </row>
        <row r="7381">
          <cell r="B7381" t="str">
            <v>Лазерный синехиолизис</v>
          </cell>
        </row>
        <row r="7382">
          <cell r="B7382" t="str">
            <v>Лазерная стимуляция цилиарной мышцы</v>
          </cell>
        </row>
        <row r="7383">
          <cell r="B7383" t="str">
            <v>Лазерная коагуляция циклодиализной щели</v>
          </cell>
        </row>
        <row r="7384">
          <cell r="B7384" t="str">
            <v>Лазерная трабекулопластика</v>
          </cell>
        </row>
        <row r="7385">
          <cell r="B7385" t="str">
            <v>Ультрафиолетовое облучение (местное) при заболеваниях глаза и его придаточных пазух</v>
          </cell>
        </row>
        <row r="7386">
          <cell r="B7386" t="str">
            <v>Воздействие ультразвуковое при заболеваниях органов зрения</v>
          </cell>
        </row>
        <row r="7387">
          <cell r="B7387" t="str">
            <v>Ультрафонофорез препаратов при заболеваниях органов зрения</v>
          </cell>
        </row>
        <row r="7388">
          <cell r="B7388" t="str">
            <v>Лазериспарение при новообразованиях придаточного аппарата глаза</v>
          </cell>
        </row>
        <row r="7389">
          <cell r="B7389" t="str">
            <v>Лазерэксцизия при новообразованиях придаточного аппарата глаза</v>
          </cell>
        </row>
        <row r="7390">
          <cell r="B7390" t="str">
            <v>Секторальная лазеркоагуляция сетчатки</v>
          </cell>
        </row>
        <row r="7391">
          <cell r="B7391" t="str">
            <v>Лазерная дакриоцисториностомия</v>
          </cell>
        </row>
        <row r="7392">
          <cell r="B7392" t="str">
            <v>Кросслинкинг роговичного коллагена с использованием ультрафиолетового излучения</v>
          </cell>
        </row>
        <row r="7393">
          <cell r="B7393" t="str">
            <v>Низкоинтенсивная лазерная стимуляция зрительного нерва</v>
          </cell>
        </row>
        <row r="7394">
          <cell r="B7394" t="str">
            <v>Диодная транссклеральная лазеркоагуляция периферии сетчатки и/или цилиарного тела</v>
          </cell>
        </row>
        <row r="7395">
          <cell r="B7395" t="str">
            <v>Эндодиатермокоагуляция</v>
          </cell>
        </row>
        <row r="7396">
          <cell r="B7396" t="str">
            <v>Ультрафиолетовое облучение слизистой носа</v>
          </cell>
        </row>
        <row r="7397">
          <cell r="B7397" t="str">
            <v>Дистанционная уретеролитотрипсия</v>
          </cell>
        </row>
        <row r="7398">
          <cell r="B7398" t="str">
            <v>Дистанционная нефролитотрипсия</v>
          </cell>
        </row>
        <row r="7399">
          <cell r="B7399" t="str">
            <v>Воздействие ультразвуковое при заболеваниях почек и мочевыделительного тракта</v>
          </cell>
        </row>
        <row r="7400">
          <cell r="B7400" t="str">
            <v>Воздействие низкоинтенсивным лазерным излучением при заболеваниях почек и мочевыделительного тракта</v>
          </cell>
        </row>
        <row r="7401">
          <cell r="B7401" t="str">
            <v>Абляция при новообразованиях мочевыделительного тракта</v>
          </cell>
        </row>
        <row r="7402">
          <cell r="B7402" t="str">
            <v>Абляция криохирургическая при новообразованиях мочевыделительного тракта с использованием видеоэндоскопических технологий</v>
          </cell>
        </row>
        <row r="7403">
          <cell r="B7403" t="str">
            <v>Абляция радиочастотная новообразования мочевыделительного тракта с использованием видеоэндоскопических технологий</v>
          </cell>
        </row>
        <row r="7404">
          <cell r="B7404" t="str">
            <v>Криоабляция при новообразованиях мочевыделительного тракта чрескожная</v>
          </cell>
        </row>
        <row r="7405">
          <cell r="B7405" t="str">
            <v>Абляция радиочастотная при новообразованиях мочевыделительного тракта чрескожная</v>
          </cell>
        </row>
        <row r="7406">
          <cell r="B7406" t="str">
            <v>Радиочастотная абляция предстательной железы</v>
          </cell>
        </row>
        <row r="7407">
          <cell r="B7407" t="str">
            <v>Лазерная хирургия при новообразованиях мочевыделительного тракта</v>
          </cell>
        </row>
        <row r="7408">
          <cell r="B7408" t="str">
            <v>Лазерная хирургия при новообразованиях мочевыделительного тракта с использованием видеоэндоскопических технологий</v>
          </cell>
        </row>
        <row r="7409">
          <cell r="B7409" t="str">
            <v>Лазерная хирургия при новообразованиях мочевыделительного тракта чрескожная</v>
          </cell>
        </row>
        <row r="7410">
          <cell r="B7410" t="str">
            <v>Фотодинамическая терапия при новообразованиях мочевыделительного тракта</v>
          </cell>
        </row>
        <row r="7411">
          <cell r="B7411" t="str">
            <v>Фотодинамическая терапия при заболеваниях предстательной железы</v>
          </cell>
        </row>
        <row r="7412">
          <cell r="B7412" t="str">
            <v>Фотодинамическая терапия при новообразованиях почки интраоперационная</v>
          </cell>
        </row>
        <row r="7413">
          <cell r="B7413" t="str">
            <v>Фотодинамическая терапия при новообразованиях мочеточника интраоперационная</v>
          </cell>
        </row>
        <row r="7414">
          <cell r="B7414" t="str">
            <v>Фотодинамическая терапия при новообразованиях мочевого пузыря интраоперационная</v>
          </cell>
        </row>
        <row r="7415">
          <cell r="B7415" t="str">
            <v>Фотодинамическая терапия при новообразованиях мочевыделительного тракта интраоперационная</v>
          </cell>
        </row>
        <row r="7416">
          <cell r="B7416" t="str">
            <v>Абляция при новообразованиях почки</v>
          </cell>
        </row>
        <row r="7417">
          <cell r="B7417" t="str">
            <v>Радиочастотная абляция опухоли почки</v>
          </cell>
        </row>
        <row r="7418">
          <cell r="B7418" t="str">
            <v>Радиочастотная абляция опухоли почки с ультразвуковой и/или компьютерно-томографической навигацией</v>
          </cell>
        </row>
        <row r="7419">
          <cell r="B7419" t="str">
            <v>Высокоинтенсивная фокусированная ультразвуковая абляция опухоли почки</v>
          </cell>
        </row>
        <row r="7420">
          <cell r="B7420" t="str">
            <v>Лазерная хирургия при новообразованиях почки</v>
          </cell>
        </row>
        <row r="7421">
          <cell r="B7421" t="str">
            <v>Лазерная хирургия при новообразованиях почки с применением видеоэндоскопических технологий</v>
          </cell>
        </row>
        <row r="7422">
          <cell r="B7422" t="str">
            <v>Дистанционная цистолитотрипсия</v>
          </cell>
        </row>
        <row r="7423">
          <cell r="B7423" t="str">
            <v>Дистанционная пиелолитотрипсия</v>
          </cell>
        </row>
        <row r="7424">
          <cell r="B7424" t="str">
            <v>Дистанционная каликолитотрипсия</v>
          </cell>
        </row>
        <row r="7425">
          <cell r="B7425" t="str">
            <v>Ультрафонофорез лекарственных препаратов при заболеваниях почек и мочевыделительного тракта</v>
          </cell>
        </row>
        <row r="7426">
          <cell r="B7426" t="str">
            <v>Воздействие низкоинтенсивным лазерным излучением при заболеваниях мочевыделительного тракта</v>
          </cell>
        </row>
        <row r="7427">
          <cell r="B7427" t="str">
            <v>Воздействие инфракрасным излучением</v>
          </cell>
        </row>
        <row r="7428">
          <cell r="B7428" t="str">
            <v>Инфракрасное излучение общее</v>
          </cell>
        </row>
        <row r="7429">
          <cell r="B7429" t="str">
            <v>Воздействие излучением видимого диапазона</v>
          </cell>
        </row>
        <row r="7430">
          <cell r="B7430" t="str">
            <v>Воздействие излучением видимого диапазона через зрительный анализатор (цветоимпульсная терапия)</v>
          </cell>
        </row>
        <row r="7431">
          <cell r="B7431" t="str">
            <v>Воздействие коротким ультрафиолетовым излучением</v>
          </cell>
        </row>
        <row r="7432">
          <cell r="B7432" t="str">
            <v>Воздействие длинноволновым ультрафиолетовым излучением</v>
          </cell>
        </row>
        <row r="7433">
          <cell r="B7433" t="str">
            <v>Воздействие поляризованным светом</v>
          </cell>
        </row>
        <row r="7434">
          <cell r="B7434" t="str">
            <v>Вибрационное воздействие</v>
          </cell>
        </row>
        <row r="7435">
          <cell r="B7435" t="str">
            <v>Воздействие интегральным ультрафиолетовым излучением</v>
          </cell>
        </row>
        <row r="7436">
          <cell r="B7436" t="str">
            <v>Сонодинамическое воздействие</v>
          </cell>
        </row>
        <row r="7437">
          <cell r="B7437" t="str">
            <v>Плазмодинамическое воздействие</v>
          </cell>
        </row>
        <row r="7438">
          <cell r="B7438" t="str">
            <v>Фотодинамическая терапия при лапароскопии</v>
          </cell>
        </row>
        <row r="7439">
          <cell r="B7439" t="str">
            <v>Фотодинамическая терапия при поражении брюшины</v>
          </cell>
        </row>
        <row r="7440">
          <cell r="B7440" t="str">
            <v>Фотодинамическая терапия при новообразованиях брюшины интраоперационная</v>
          </cell>
        </row>
        <row r="7441">
          <cell r="B7441" t="str">
            <v>Флюоресцентное спектроскопическое исследование для определения распространенности опухолевого роста</v>
          </cell>
        </row>
        <row r="7442">
          <cell r="B7442" t="str">
            <v>Лазерная хирургия при новообразованиях мягких тканей</v>
          </cell>
        </row>
        <row r="7443">
          <cell r="B7443" t="str">
            <v>Определение биодозы для ультрафиолетового облучения</v>
          </cell>
        </row>
        <row r="7444">
          <cell r="B7444" t="str">
            <v>Ударно-волновая терапия</v>
          </cell>
        </row>
        <row r="7445">
          <cell r="B7445" t="str">
            <v>Эндоскопическая аргоноплазменная коагуляция опухоли</v>
          </cell>
        </row>
        <row r="7446">
          <cell r="B7446" t="str">
            <v>Эндоскопическая Nd:YAG лазерная коагуляция опухоли</v>
          </cell>
        </row>
        <row r="7447">
          <cell r="B7447" t="str">
            <v>Эндоскопическое электрохирургическое удаление опухоли</v>
          </cell>
        </row>
        <row r="7448">
          <cell r="B7448" t="str">
            <v>Абляция опухоли чрескожная под ультразвуковой (компьютерно-томографической) навигацией</v>
          </cell>
        </row>
        <row r="7449">
          <cell r="B7449" t="str">
            <v>Фотодинамическая терапия злокачественного новообразования</v>
          </cell>
        </row>
        <row r="7450">
          <cell r="B7450" t="str">
            <v>Эндоскопическая фотодинамическая терапия опухолей</v>
          </cell>
        </row>
        <row r="7451">
          <cell r="B7451" t="str">
            <v>Аргоноплазменная деструкция злокачественного образования</v>
          </cell>
        </row>
        <row r="7452">
          <cell r="B7452" t="str">
            <v>Высокоинтенсивное сфокусированное ультразвуковое воздействие</v>
          </cell>
        </row>
        <row r="7453">
          <cell r="B7453" t="str">
            <v>Эндоскопическая комбинированная операция: электрорезекция, аргоноплазменная коагуляция и фотодинамическая терапия опухоли</v>
          </cell>
        </row>
        <row r="7454">
          <cell r="B7454" t="str">
            <v>Абляция при новообразованиях забрюшинного пространства</v>
          </cell>
        </row>
        <row r="7455">
          <cell r="B7455" t="str">
            <v>Абляция при новообразованиях забрюшинного пространства фокусированным ультразвуком</v>
          </cell>
        </row>
        <row r="7456">
          <cell r="B7456" t="str">
            <v>Фотодинамическая терапия при заболеваниях костно-мышечной системы и суставов</v>
          </cell>
        </row>
        <row r="7457">
          <cell r="B7457" t="str">
            <v>Фотодинамическая терапия при новообразованиях костей и суставных хрящей интраоперационная</v>
          </cell>
        </row>
        <row r="7458">
          <cell r="B7458" t="str">
            <v>Фотодинамическая терапия при новообразованиях плаценты</v>
          </cell>
        </row>
        <row r="7459">
          <cell r="B7459" t="str">
            <v>Фотодинамическая терапия при новообразованиях плаценты интраоперационная</v>
          </cell>
        </row>
        <row r="7460">
          <cell r="B7460" t="str">
            <v>Фотодинамическая терапия при новообразованиях забрюшинного пространства</v>
          </cell>
        </row>
        <row r="7461">
          <cell r="B7461" t="str">
            <v>Фотодинамическая терапия при новообразованиях забрюшинного пространства интраоперационная</v>
          </cell>
        </row>
        <row r="7462">
          <cell r="B7462" t="str">
            <v>Радиочастотная термоабляция при новообразованиях забрюшинного пространства</v>
          </cell>
        </row>
        <row r="7463">
          <cell r="B7463" t="str">
            <v>Радиочастотная термоабляция при новообразованиях брюшины</v>
          </cell>
        </row>
        <row r="7464">
          <cell r="B7464" t="str">
            <v>Высокоинтенсивное сфокусированное ультразвуковое воздействие при новообразованиях костно-мышечной системы и суставов</v>
          </cell>
        </row>
        <row r="7465">
          <cell r="B7465" t="str">
            <v>Высокоинтенсивное сфокусированное ультразвуковое воздействие при новообразованиях забрюшинного пространства</v>
          </cell>
        </row>
        <row r="7466">
          <cell r="B7466" t="str">
            <v>Высокоинтенсивное сфокусированное ультразвуковое воздействие при новообразованиях брюшины</v>
          </cell>
        </row>
        <row r="7467">
          <cell r="B7467" t="str">
            <v>Коагуляция кровоточащего сосуда</v>
          </cell>
        </row>
        <row r="7468">
          <cell r="B7468" t="str">
            <v>Коагуляция кровоточащего сосуда аргонплазменная</v>
          </cell>
        </row>
        <row r="7469">
          <cell r="B7469" t="str">
            <v>Коагуляция кровоточащего сосуда лазерная</v>
          </cell>
        </row>
        <row r="7470">
          <cell r="B7470" t="str">
            <v>Лазерная коагуляция сосудистых анастомозов плаценты</v>
          </cell>
        </row>
        <row r="7471">
          <cell r="B7471" t="str">
            <v>Лазерная коагуляция сосудов пуповины</v>
          </cell>
        </row>
        <row r="7472">
          <cell r="B7472" t="str">
            <v>Сочетанное воздействие импульсных токов и ультразвуковой терапии</v>
          </cell>
        </row>
        <row r="7473">
          <cell r="B7473" t="str">
            <v>Сочетанное воздействие импульсных токов и фонофорез лекарственных веществ</v>
          </cell>
        </row>
        <row r="7474">
          <cell r="B7474" t="str">
            <v>Услуги по обслуживанию ортодонических аппаратов</v>
          </cell>
        </row>
        <row r="7475">
          <cell r="B7475" t="str">
            <v>Коррекция съемного ортодонического аппарата</v>
          </cell>
        </row>
        <row r="7476">
          <cell r="B7476" t="str">
            <v>Ремонт ортодонического аппарата</v>
          </cell>
        </row>
        <row r="7477">
          <cell r="B7477" t="str">
            <v>Услуги по изготовлению ортопедической конструкции стоматологической</v>
          </cell>
        </row>
        <row r="7478">
          <cell r="B7478" t="str">
            <v>Изготовление зуба литого металлического в несъемной конструкции протеза</v>
          </cell>
        </row>
        <row r="7479">
          <cell r="B7479" t="str">
            <v>Изготовление лапки литого зуба</v>
          </cell>
        </row>
        <row r="7480">
          <cell r="B7480" t="str">
            <v>Изготовление контрольной, огнеупорной модели</v>
          </cell>
        </row>
        <row r="7481">
          <cell r="B7481" t="str">
            <v>Изготовление зуба пластмассового простого</v>
          </cell>
        </row>
        <row r="7482">
          <cell r="B7482" t="str">
            <v>Изготовление спайки</v>
          </cell>
        </row>
        <row r="7483">
          <cell r="B7483" t="str">
            <v>Изготовление разборной модели</v>
          </cell>
        </row>
        <row r="7484">
          <cell r="B7484" t="str">
            <v>Изготовление гнутой лапки</v>
          </cell>
        </row>
        <row r="7485">
          <cell r="B7485" t="str">
            <v>Изготовление литого штифтового зуба</v>
          </cell>
        </row>
        <row r="7486">
          <cell r="B7486" t="str">
            <v>Изготовление съемного протеза из термопластического материала</v>
          </cell>
        </row>
        <row r="7487">
          <cell r="B7487" t="str">
            <v>Изготовление кламмерагнутого из стальной проволоки</v>
          </cell>
        </row>
        <row r="7488">
          <cell r="B7488" t="str">
            <v>Изоляция торуса</v>
          </cell>
        </row>
        <row r="7489">
          <cell r="B7489" t="str">
            <v>Изготовление армированной дуги литой</v>
          </cell>
        </row>
        <row r="7490">
          <cell r="B7490" t="str">
            <v>Изготовление фасетки литой (металлической)</v>
          </cell>
        </row>
        <row r="7491">
          <cell r="B7491" t="str">
            <v>Изготовление базиса бюгельного протеза с пластмассовыми зубами</v>
          </cell>
        </row>
        <row r="7492">
          <cell r="B7492" t="str">
            <v>Изготовление бюгельного каркаса</v>
          </cell>
        </row>
        <row r="7493">
          <cell r="B7493" t="str">
            <v>Изготовление огнеупорной модели</v>
          </cell>
        </row>
        <row r="7494">
          <cell r="B7494" t="str">
            <v>Изготовление литого базиса</v>
          </cell>
        </row>
        <row r="7495">
          <cell r="B7495" t="str">
            <v>Изготовление кламмера Роуча</v>
          </cell>
        </row>
        <row r="7496">
          <cell r="B7496" t="str">
            <v>Изготовление литого опорно-удерживающего кламмера</v>
          </cell>
        </row>
        <row r="7497">
          <cell r="B7497" t="str">
            <v>Изготовление литого опорно-удерживающего кламмера</v>
          </cell>
        </row>
        <row r="7498">
          <cell r="B7498" t="str">
            <v>Изготовление ограничителя базиса бюгельного протеза</v>
          </cell>
        </row>
        <row r="7499">
          <cell r="B7499" t="str">
            <v>Изготовление седла бюгельного протеза</v>
          </cell>
        </row>
        <row r="7500">
          <cell r="B7500" t="str">
            <v>Изготовление ответвления в бюгеле (компайдер)</v>
          </cell>
        </row>
        <row r="7501">
          <cell r="B7501" t="str">
            <v>Изготовление фасетки в бюгельном протезе</v>
          </cell>
        </row>
        <row r="7502">
          <cell r="B7502" t="str">
            <v>Изготовление зуба литого в бюгельном протезе</v>
          </cell>
        </row>
        <row r="7503">
          <cell r="B7503" t="str">
            <v>Изготовление лапки шинирующей в бюгельном протезе</v>
          </cell>
        </row>
        <row r="7504">
          <cell r="B7504" t="str">
            <v>Изготовление контрольной модели</v>
          </cell>
        </row>
        <row r="7505">
          <cell r="B7505" t="str">
            <v>Изготовление коронки цельнолитой</v>
          </cell>
        </row>
        <row r="7506">
          <cell r="B7506" t="str">
            <v>Изготовление коронки металлоакриловой на цельнолитом каркасе</v>
          </cell>
        </row>
        <row r="7507">
          <cell r="B7507" t="str">
            <v>Изготовление коронки пластмассовой</v>
          </cell>
        </row>
        <row r="7508">
          <cell r="B7508" t="str">
            <v>Изготовление коронки металлической штампованной</v>
          </cell>
        </row>
        <row r="7509">
          <cell r="B7509" t="str">
            <v>Изготовление комбинированной коронки</v>
          </cell>
        </row>
        <row r="7510">
          <cell r="B7510" t="str">
            <v>Изготовление частичного съемного протеза</v>
          </cell>
        </row>
        <row r="7511">
          <cell r="B7511" t="str">
            <v>Перебазировка съемного протеза лабораторным методом</v>
          </cell>
        </row>
        <row r="7512">
          <cell r="B7512" t="str">
            <v>Приварка кламмера</v>
          </cell>
        </row>
        <row r="7513">
          <cell r="B7513" t="str">
            <v>Приварка зуба</v>
          </cell>
        </row>
        <row r="7514">
          <cell r="B7514" t="str">
            <v>Починка перелома базиса самотвердеющей пластмассой</v>
          </cell>
        </row>
        <row r="7515">
          <cell r="B7515" t="str">
            <v>Починка двух переломов базиса самотвердеющей пластмассой</v>
          </cell>
        </row>
        <row r="7516">
          <cell r="B7516" t="str">
            <v>Изготовление эластической прокладки (лабораторный метод)</v>
          </cell>
        </row>
        <row r="7517">
          <cell r="B7517" t="str">
            <v>Изготовление полного съемного пластинчатого протеза</v>
          </cell>
        </row>
        <row r="7518">
          <cell r="B7518" t="str">
            <v>Изготовление коронки телескопической</v>
          </cell>
        </row>
        <row r="7519">
          <cell r="B7519" t="str">
            <v>Изготовление одного элемента к съемной пластинке</v>
          </cell>
        </row>
        <row r="7520">
          <cell r="B7520" t="str">
            <v>Изготовление боксерской шины</v>
          </cell>
        </row>
        <row r="7521">
          <cell r="B7521" t="str">
            <v>Изготовление воскового валика</v>
          </cell>
        </row>
        <row r="7522">
          <cell r="B7522" t="str">
            <v>Изготовление дуги вестибулярной с дополнительными изгибами</v>
          </cell>
        </row>
        <row r="7523">
          <cell r="B7523" t="str">
            <v>Изготовление замкового крепления</v>
          </cell>
        </row>
        <row r="7524">
          <cell r="B7524" t="str">
            <v>Изготовление звеньев</v>
          </cell>
        </row>
        <row r="7525">
          <cell r="B7525" t="str">
            <v>Изготовление зуба металлоакрилового</v>
          </cell>
        </row>
        <row r="7526">
          <cell r="B7526" t="str">
            <v>Изготовление зуба металлокерамического</v>
          </cell>
        </row>
        <row r="7527">
          <cell r="B7527" t="str">
            <v>Изготовление зуба пластмассового сложного</v>
          </cell>
        </row>
        <row r="7528">
          <cell r="B7528" t="str">
            <v>Изготовление кольца ортодонтического</v>
          </cell>
        </row>
        <row r="7529">
          <cell r="B7529" t="str">
            <v>Изготовление контрольной модели с оформлением цоколя</v>
          </cell>
        </row>
        <row r="7530">
          <cell r="B7530" t="str">
            <v>Изготовление коронки бюгельной</v>
          </cell>
        </row>
        <row r="7531">
          <cell r="B7531" t="str">
            <v>Изготовление коронки металлокерамической (фарфоровой)</v>
          </cell>
        </row>
        <row r="7532">
          <cell r="B7532" t="str">
            <v>Изготовление коронки ортодонтической</v>
          </cell>
        </row>
        <row r="7533">
          <cell r="B7533" t="str">
            <v>Изготовление окклюзионной накладки в мостовидном протезе</v>
          </cell>
        </row>
        <row r="7534">
          <cell r="B7534" t="str">
            <v>Изготовление пелота на металлическом каркасе</v>
          </cell>
        </row>
        <row r="7535">
          <cell r="B7535" t="str">
            <v>Изготовление пластинки вестибулярной</v>
          </cell>
        </row>
        <row r="7536">
          <cell r="B7536" t="str">
            <v>Изготовление пластинки с заслоном для языка (без кламмеров)</v>
          </cell>
        </row>
        <row r="7537">
          <cell r="B7537" t="str">
            <v>Изготовление пластинки с окклюзионными накладками</v>
          </cell>
        </row>
        <row r="7538">
          <cell r="B7538" t="str">
            <v>Изготовление позиционера</v>
          </cell>
        </row>
        <row r="7539">
          <cell r="B7539" t="str">
            <v>Изготовление полного съемного протеза с фарфоровыми зубами</v>
          </cell>
        </row>
        <row r="7540">
          <cell r="B7540" t="str">
            <v>Изготовление съемной пластинки из пластмассы без элементов (накусочной пластинки)</v>
          </cell>
        </row>
        <row r="7541">
          <cell r="B7541" t="str">
            <v>Изготовление штифтовой конструкции</v>
          </cell>
        </row>
        <row r="7542">
          <cell r="B7542" t="str">
            <v>Изготовление элайнера</v>
          </cell>
        </row>
        <row r="7543">
          <cell r="B7543" t="str">
            <v>Инжекция термопластической массы при изготовлении съемного протеза</v>
          </cell>
        </row>
        <row r="7544">
          <cell r="B7544" t="str">
            <v>Изготовление частичного съемного протеза с фарфоровыми зубами</v>
          </cell>
        </row>
        <row r="7545">
          <cell r="B7545" t="str">
            <v>Изготовление съемной пластинки с наклонной плоскостью</v>
          </cell>
        </row>
        <row r="7546">
          <cell r="B7546" t="str">
            <v>Изготовление металлоакриловой коронки на штампованном колпачке</v>
          </cell>
        </row>
        <row r="7547">
          <cell r="B7547" t="str">
            <v>Изготовление коронки пластмассовой с послойной моделировкой</v>
          </cell>
        </row>
        <row r="7548">
          <cell r="B7548" t="str">
            <v>Изготовление сложного челюстного протеза</v>
          </cell>
        </row>
        <row r="7549">
          <cell r="B7549" t="str">
            <v>Установка крепления в конструкцию съемного протеза при протезировании на имплантатах</v>
          </cell>
        </row>
        <row r="7550">
          <cell r="B7550" t="str">
            <v>Изготовление дуги вестибулярной</v>
          </cell>
        </row>
        <row r="7551">
          <cell r="B7551" t="str">
            <v>Припасовка и наложение ортодонтического аппарата</v>
          </cell>
        </row>
        <row r="7552">
          <cell r="B7552" t="str">
            <v>Проведение пробы Штанге</v>
          </cell>
        </row>
        <row r="7553">
          <cell r="B7553" t="str">
            <v>Проведение пробы Генчи</v>
          </cell>
        </row>
        <row r="7554">
          <cell r="B7554" t="str">
            <v>Проведение пробы Серкина</v>
          </cell>
        </row>
        <row r="7555">
          <cell r="B7555" t="str">
            <v>Проведение пробы Розенталя</v>
          </cell>
        </row>
        <row r="7556">
          <cell r="B7556" t="str">
            <v>Проведение пробы А.Е. Шафрановского</v>
          </cell>
        </row>
        <row r="7557">
          <cell r="B7557" t="str">
            <v>Проведение пробы Лебедева</v>
          </cell>
        </row>
        <row r="7558">
          <cell r="B7558" t="str">
            <v>Оксигемометрия</v>
          </cell>
        </row>
        <row r="7559">
          <cell r="B7559" t="str">
            <v>Подбор параметров работы постоянного имплантируемого антиаритмического устройства</v>
          </cell>
        </row>
        <row r="7560">
          <cell r="B7560" t="str">
            <v>Программирование постоянного имплантируемого антиаритмического устройства</v>
          </cell>
        </row>
        <row r="7561">
          <cell r="B7561" t="str">
            <v>Тестирование состояния постоянного имплантируемого антиаритмического устройства</v>
          </cell>
        </row>
        <row r="7562">
          <cell r="B7562" t="str">
            <v>Настройка нейростимулятора</v>
          </cell>
        </row>
        <row r="7563">
          <cell r="B7563" t="str">
            <v>Подбор слухового аппарата</v>
          </cell>
        </row>
        <row r="7564">
          <cell r="B7564" t="str">
            <v>Настройка речевого процесса</v>
          </cell>
        </row>
        <row r="7565">
          <cell r="B7565" t="str">
            <v>Конвертация карт настройки речевого процессора</v>
          </cell>
        </row>
        <row r="7566">
          <cell r="B7566" t="str">
            <v>Импорт (экспорт) индивидуальных настроечных карт речевого процессора</v>
          </cell>
        </row>
        <row r="7567">
          <cell r="B7567" t="str">
            <v>Настройка речевых процессоров при бинауральной имплантации</v>
          </cell>
        </row>
        <row r="7568">
          <cell r="B7568" t="str">
            <v>Настройка слухового аппарата</v>
          </cell>
        </row>
        <row r="7569">
          <cell r="B7569" t="str">
            <v>Установка речевого процессора</v>
          </cell>
        </row>
        <row r="7570">
          <cell r="B7570" t="str">
            <v>Замена речевого процессора</v>
          </cell>
        </row>
        <row r="7571">
          <cell r="B7571" t="str">
            <v>Услуги по обслуживанию речевого процессора</v>
          </cell>
        </row>
        <row r="7572">
          <cell r="B7572" t="str">
            <v>Ремонт речевого процессора</v>
          </cell>
        </row>
        <row r="7573">
          <cell r="B7573" t="str">
            <v>Утратил силу. - Приказ Минздрава России от 16.04.2019 N 217н</v>
          </cell>
        </row>
        <row r="7574">
          <cell r="B7574" t="str">
            <v>Утратил силу. - Приказ Минздрава России от 16.04.2019 N 217н</v>
          </cell>
        </row>
        <row r="7575">
          <cell r="B7575" t="str">
            <v>Подбор очковой коррекции зрения</v>
          </cell>
        </row>
        <row r="7576">
          <cell r="B7576" t="str">
            <v>Подбор контактной коррекции зрения</v>
          </cell>
        </row>
        <row r="7577">
          <cell r="B7577" t="str">
            <v>Подбор ортокератологических линз</v>
          </cell>
        </row>
        <row r="7578">
          <cell r="B7578" t="str">
            <v>Скарификация и туширование роговичных очагов воспаления</v>
          </cell>
        </row>
        <row r="7579">
          <cell r="B7579" t="str">
            <v>Подбор и адаптация глазного протеза</v>
          </cell>
        </row>
        <row r="7580">
          <cell r="B7580" t="str">
            <v>Коагуляция (туширование) фистулы зоны фильтрации</v>
          </cell>
        </row>
        <row r="7581">
          <cell r="B7581" t="str">
            <v>Ремонт очков</v>
          </cell>
        </row>
        <row r="7582">
          <cell r="B7582" t="str">
            <v>Пособие по подбору ортопедических стелек</v>
          </cell>
        </row>
        <row r="7583">
          <cell r="B7583" t="str">
            <v>Пособие по подбору ортопедической обуви</v>
          </cell>
        </row>
        <row r="7584">
          <cell r="B7584" t="str">
            <v>Пособие по наложению протеза</v>
          </cell>
        </row>
        <row r="7585">
          <cell r="B7585" t="str">
            <v>Постановка функционального диагноза</v>
          </cell>
        </row>
        <row r="7586">
          <cell r="B7586" t="str">
            <v>Определение функционального класса больного</v>
          </cell>
        </row>
        <row r="7587">
          <cell r="B7587" t="str">
            <v>Определение двигательного режима</v>
          </cell>
        </row>
        <row r="7588">
          <cell r="B7588" t="str">
            <v>Определение типа реакции сердечно-сосудистой системы на физическую нагрузку</v>
          </cell>
        </row>
        <row r="7589">
          <cell r="B7589" t="str">
            <v>Назначение лекарственных препаратов, методов, форм лечебной физкультуры</v>
          </cell>
        </row>
        <row r="7590">
          <cell r="B7590" t="str">
            <v>Составление плана проведения курса лечебной физкультуры</v>
          </cell>
        </row>
        <row r="7591">
          <cell r="B7591" t="str">
            <v>Определение реабилитационной способности</v>
          </cell>
        </row>
        <row r="7592">
          <cell r="B7592" t="str">
            <v>Определение реабилитационного прогноза</v>
          </cell>
        </row>
        <row r="7593">
          <cell r="B7593" t="str">
            <v>Проведение контроля эффективности проведения занятий лечебной физкультурой</v>
          </cell>
        </row>
        <row r="7594">
          <cell r="B7594" t="str">
            <v>Применение игр в реабилитационном процессе</v>
          </cell>
        </row>
        <row r="7595">
          <cell r="B7595" t="str">
            <v>Применение игр на месте в реабилитационном процессе</v>
          </cell>
        </row>
        <row r="7596">
          <cell r="B7596" t="str">
            <v>Применение подвижных игр в реабилитационном процессе</v>
          </cell>
        </row>
        <row r="7597">
          <cell r="B7597" t="str">
            <v>Применение спортивных игр в реабилитационном процессе</v>
          </cell>
        </row>
        <row r="7598">
          <cell r="B7598" t="str">
            <v>Туризм в реабилитационном процессе</v>
          </cell>
        </row>
        <row r="7599">
          <cell r="B7599" t="str">
            <v>Ближний туризм в реабилитационном процессе</v>
          </cell>
        </row>
        <row r="7600">
          <cell r="B7600" t="str">
            <v>Дальний туризм в реабилитационном процессе</v>
          </cell>
        </row>
        <row r="7601">
          <cell r="B7601" t="str">
            <v>Применение элементов спорта в реабилитационных программах</v>
          </cell>
        </row>
        <row r="7602">
          <cell r="B7602" t="str">
            <v>Постуральная коррекция</v>
          </cell>
        </row>
        <row r="7603">
          <cell r="B7603" t="str">
            <v>Проба Мартинэ-Кушелевского</v>
          </cell>
        </row>
        <row r="7604">
          <cell r="B7604" t="str">
            <v>Проба Дешина и Котова (трехминутный бег в темпе 180 шагов в минуту)</v>
          </cell>
        </row>
        <row r="7605">
          <cell r="B7605" t="str">
            <v>Проба ЦОЛИФКа (60 подскоков за 30 секунд)</v>
          </cell>
        </row>
        <row r="7606">
          <cell r="B7606" t="str">
            <v>Тест Купера</v>
          </cell>
        </row>
        <row r="7607">
          <cell r="B7607" t="str">
            <v>Гарвардский степ-тест</v>
          </cell>
        </row>
        <row r="7608">
          <cell r="B7608" t="str">
            <v>Проведение теста с физической нагрузкой с использованием эргометра</v>
          </cell>
        </row>
        <row r="7609">
          <cell r="B7609" t="str">
            <v>Проведение теста с однократной физической нагрузкой меняющейся интенсивности</v>
          </cell>
        </row>
        <row r="7610">
          <cell r="B7610" t="str">
            <v>Проведение теста с многократной физической нагрузкой неменяющейся интенсивности</v>
          </cell>
        </row>
        <row r="7611">
          <cell r="B7611" t="str">
            <v>Проведение теста с многократной физической нагрузкой меняющейся интенсивности</v>
          </cell>
        </row>
        <row r="7612">
          <cell r="B7612" t="str">
            <v>Проба Летунова</v>
          </cell>
        </row>
        <row r="7613">
          <cell r="B7613" t="str">
            <v>Кинематография</v>
          </cell>
        </row>
        <row r="7614">
          <cell r="B7614" t="str">
            <v>Составление медицинского заключения о допуске к занятиям физической культурой</v>
          </cell>
        </row>
        <row r="7615">
          <cell r="B7615" t="str">
            <v>Составление медицинского заключения о допуске к занятиям спортом</v>
          </cell>
        </row>
        <row r="7616">
          <cell r="B7616" t="str">
            <v>Составление медицинского заключения об уровне общей физической подготовленности</v>
          </cell>
        </row>
        <row r="7617">
          <cell r="B7617" t="str">
            <v>Составление медицинского заключения об уровне тренированности</v>
          </cell>
        </row>
        <row r="7618">
          <cell r="B7618" t="str">
            <v>Составление медицинского заключения о переутомлении спортсмена</v>
          </cell>
        </row>
        <row r="7619">
          <cell r="B7619" t="str">
            <v>Составление медицинского заключения о перенапряжении спортсмена</v>
          </cell>
        </row>
        <row r="7620">
          <cell r="B7620" t="str">
            <v>Составление медицинского заключения о допуске к соревнованиям</v>
          </cell>
        </row>
        <row r="7621">
          <cell r="B7621" t="str">
            <v>Составление медицинского заключения об уровне здоровья спортсмена</v>
          </cell>
        </row>
        <row r="7622">
          <cell r="B7622" t="str">
            <v>Составление заключения о характере предстартового состояния организма спортсмена</v>
          </cell>
        </row>
        <row r="7623">
          <cell r="B7623" t="str">
            <v>Определение медицинской группы для занятий физической культурой</v>
          </cell>
        </row>
        <row r="7624">
          <cell r="B7624" t="str">
            <v>Определение медицинской группы для занятий физической культурой детского населения</v>
          </cell>
        </row>
        <row r="7625">
          <cell r="B7625" t="str">
            <v>Определение медицинской группы для занятий физической культурой взрослого населения</v>
          </cell>
        </row>
        <row r="7626">
          <cell r="B7626" t="str">
            <v>Изучение реакции восстановления</v>
          </cell>
        </row>
        <row r="7627">
          <cell r="B7627" t="str">
            <v>Врачебно-педагогические наблюдения за занятием лечебной физкультурой</v>
          </cell>
        </row>
        <row r="7628">
          <cell r="B7628" t="str">
            <v>Тренировка спортсмена после заболевания или травмы по восстановлению общей работоспособности (в реабилитационном стационаре)</v>
          </cell>
        </row>
        <row r="7629">
          <cell r="B7629" t="str">
            <v>Тренировка спортсмена после заболевания или травмы по восстановлению специальной работоспособности (в реабилитационном стационаре)</v>
          </cell>
        </row>
        <row r="7630">
          <cell r="B7630" t="str">
            <v>Медицинская эвакуация</v>
          </cell>
        </row>
        <row r="7631">
          <cell r="B7631" t="str">
            <v>Санитарно-авиационная эвакуация</v>
          </cell>
        </row>
        <row r="7632">
          <cell r="B7632" t="str">
            <v>Санитарная эвакуация наземным транспортом</v>
          </cell>
        </row>
        <row r="7633">
          <cell r="B7633" t="str">
            <v>Санитарная эвакуация водным транспортом</v>
          </cell>
        </row>
        <row r="7634">
          <cell r="B7634" t="str">
            <v>Санитарная эвакуация другими видами транспорта</v>
          </cell>
        </row>
        <row r="7635">
          <cell r="B7635" t="str">
            <v>Медицинское сопровождение при медицинской эвакуации</v>
          </cell>
        </row>
        <row r="7636">
          <cell r="B7636" t="str">
            <v>Подбор фиксирующих устройств при планировании лучевой терапии</v>
          </cell>
        </row>
        <row r="7637">
          <cell r="B7637" t="str">
            <v>Дистанционная настройка параметров функционирования используемого пациентом медицинского изделия</v>
          </cell>
        </row>
        <row r="7638">
          <cell r="B7638" t="str">
            <v>Лечебная рекомпрессия по воздушным режимам</v>
          </cell>
        </row>
        <row r="7639">
          <cell r="B7639" t="str">
            <v>Лечебная рекомпрессия по кислородно-воздушным режимам</v>
          </cell>
        </row>
        <row r="7640">
          <cell r="B7640" t="str">
            <v>Лечебная рекомпрессия по кислородным режимам</v>
          </cell>
        </row>
        <row r="7641">
          <cell r="B7641" t="str">
            <v>Лечебная рекомпрессия по кислородно-азотно-гелиевым режимам</v>
          </cell>
        </row>
        <row r="7642">
          <cell r="B7642" t="str">
            <v>Воздействие гипербарическое при профессиональных заболеваниях водолазов (кессонщиков)</v>
          </cell>
        </row>
        <row r="7643">
          <cell r="B7643" t="str">
            <v>Услуги по обслуживанию ортопедических приспособлений</v>
          </cell>
        </row>
        <row r="7644">
          <cell r="B7644" t="str">
            <v>Коррекция съемной ортопедической конструкции</v>
          </cell>
        </row>
        <row r="7645">
          <cell r="B7645" t="str">
            <v>Составление меню диетического питания</v>
          </cell>
        </row>
        <row r="7646">
          <cell r="B7646" t="str">
            <v>Расчет калорийности диеты</v>
          </cell>
        </row>
        <row r="7647">
          <cell r="B7647" t="str">
            <v>Определение гликемического индекса пищевых продуктов и блюд</v>
          </cell>
        </row>
        <row r="7648">
          <cell r="B7648" t="str">
            <v>Мониторинг структуры потребления пищевых веществ и энергии</v>
          </cell>
        </row>
        <row r="7649">
          <cell r="B7649" t="str">
            <v>Оценка риска развития алиментарно-зависимых заболеваний</v>
          </cell>
        </row>
        <row r="7650">
          <cell r="B7650" t="str">
            <v>Оценка фактического питания с использованием метода 24-часового (суточного) воспроизведения питания</v>
          </cell>
        </row>
        <row r="7651">
          <cell r="B7651" t="str">
            <v>Применение грелки</v>
          </cell>
        </row>
        <row r="7652">
          <cell r="B7652" t="str">
            <v>Наложение компресса на кожу</v>
          </cell>
        </row>
        <row r="7653">
          <cell r="B7653" t="str">
            <v>Применение пузыря со льдом</v>
          </cell>
        </row>
        <row r="7654">
          <cell r="B7654" t="str">
            <v>Криодеструкция кожи</v>
          </cell>
        </row>
        <row r="7655">
          <cell r="B7655" t="str">
            <v>Криомассаж кожи</v>
          </cell>
        </row>
        <row r="7656">
          <cell r="B7656" t="str">
            <v>Криотерапия общая (криокамера)</v>
          </cell>
        </row>
        <row r="7657">
          <cell r="B7657" t="str">
            <v>Гипотермия местная контактная</v>
          </cell>
        </row>
        <row r="7658">
          <cell r="B7658" t="str">
            <v>Криотерапия локальная</v>
          </cell>
        </row>
        <row r="7659">
          <cell r="B7659" t="str">
            <v>Тепловизорное определение глубины ожога</v>
          </cell>
        </row>
        <row r="7660">
          <cell r="B7660" t="str">
            <v>Гипертермическая химиотерапия мягких тканей</v>
          </cell>
        </row>
        <row r="7661">
          <cell r="B7661" t="str">
            <v>Криодеструкция новообразований костей</v>
          </cell>
        </row>
        <row r="7662">
          <cell r="B7662" t="str">
            <v>Гипертермия лимфангиом</v>
          </cell>
        </row>
        <row r="7663">
          <cell r="B7663" t="str">
            <v>Тепловизорная диагностика заболеваний носа и придаточных пазух</v>
          </cell>
        </row>
        <row r="7664">
          <cell r="B7664" t="str">
            <v>Криовоздействие при заболеваниях верхних дыхательных путей</v>
          </cell>
        </row>
        <row r="7665">
          <cell r="B7665" t="str">
            <v>Криодеструкция доброкачественных образований полости носа и глотки</v>
          </cell>
        </row>
        <row r="7666">
          <cell r="B7666" t="str">
            <v>Криовоздействие на нижние носовые раковины</v>
          </cell>
        </row>
        <row r="7667">
          <cell r="B7667" t="str">
            <v>Туширование слизистой носоглотки</v>
          </cell>
        </row>
        <row r="7668">
          <cell r="B7668" t="str">
            <v>Исследование гемодинамики методом термоделюции</v>
          </cell>
        </row>
        <row r="7669">
          <cell r="B7669" t="str">
            <v>Криодеструкция при сосудистых новообразованиях</v>
          </cell>
        </row>
        <row r="7670">
          <cell r="B7670" t="str">
            <v>Гипертермия сверхвысокочастотная при сосудистых новообразованиях</v>
          </cell>
        </row>
        <row r="7671">
          <cell r="B7671" t="str">
            <v>Тепловизорная диагностика болезней печени</v>
          </cell>
        </row>
        <row r="7672">
          <cell r="B7672" t="str">
            <v>Деструкция очаговых образований печени, основанная на тепловых эффектах</v>
          </cell>
        </row>
        <row r="7673">
          <cell r="B7673" t="str">
            <v>Криодеструкция очаговых образований печени</v>
          </cell>
        </row>
        <row r="7674">
          <cell r="B7674" t="str">
            <v>Тепловизорная диагностика болезней поджелудочной железы</v>
          </cell>
        </row>
        <row r="7675">
          <cell r="B7675" t="str">
            <v>Ректальная гипертермия при заболеваниях сигмовидной и прямой кишки</v>
          </cell>
        </row>
        <row r="7676">
          <cell r="B7676" t="str">
            <v>Криодеструкция доброкачественных новообразований женских половых органов</v>
          </cell>
        </row>
        <row r="7677">
          <cell r="B7677" t="str">
            <v>Внутривлагалищное криовоздействие при заболеваниях женских половых органов</v>
          </cell>
        </row>
        <row r="7678">
          <cell r="B7678" t="str">
            <v>Гипертермия при новообразованиях женских половых органов</v>
          </cell>
        </row>
        <row r="7679">
          <cell r="B7679" t="str">
            <v>Ректальная гипертермия при заболеваниях мужских половых органов</v>
          </cell>
        </row>
        <row r="7680">
          <cell r="B7680" t="str">
            <v>Уретральное воздействие с помощью локальной гипертермии</v>
          </cell>
        </row>
        <row r="7681">
          <cell r="B7681" t="str">
            <v>Криодеструкция новообразования предстательной железы</v>
          </cell>
        </row>
        <row r="7682">
          <cell r="B7682" t="str">
            <v>Криодеструкция новообразований головного мозга</v>
          </cell>
        </row>
        <row r="7683">
          <cell r="B7683" t="str">
            <v>Тепловизорная диагностика болезней органа зрения</v>
          </cell>
        </row>
        <row r="7684">
          <cell r="B7684" t="str">
            <v>Микродиатермокоагуляция очага кератита</v>
          </cell>
        </row>
        <row r="7685">
          <cell r="B7685" t="str">
            <v>Транссклеральная криодеструкция новообразований сетчатки, сосудистой оболочки глаза</v>
          </cell>
        </row>
        <row r="7686">
          <cell r="B7686" t="str">
            <v>Криокоагуляция сетчатки</v>
          </cell>
        </row>
        <row r="7687">
          <cell r="B7687" t="str">
            <v>Криоциклодеструкция цилиарного тела</v>
          </cell>
        </row>
        <row r="7688">
          <cell r="B7688" t="str">
            <v>Погружная диатермокоагуляция при новообразованиях придаточного аппарата глаза</v>
          </cell>
        </row>
        <row r="7689">
          <cell r="B7689" t="str">
            <v>Тепловизорная диагностика болезней почек</v>
          </cell>
        </row>
        <row r="7690">
          <cell r="B7690" t="str">
            <v>Криодеструкция новообразования почки</v>
          </cell>
        </row>
        <row r="7691">
          <cell r="B7691" t="str">
            <v>Гипертермия, биоэлектротерапия при новообразованиях</v>
          </cell>
        </row>
        <row r="7692">
          <cell r="B7692" t="str">
            <v>Тепловизорная диагностика лучевых поражений</v>
          </cell>
        </row>
        <row r="7693">
          <cell r="B7693" t="str">
            <v>Гипотермия</v>
          </cell>
        </row>
        <row r="7694">
          <cell r="B7694" t="str">
            <v>Гипотермия общая</v>
          </cell>
        </row>
        <row r="7695">
          <cell r="B7695" t="str">
            <v>Гипотермия локальная</v>
          </cell>
        </row>
        <row r="7696">
          <cell r="B7696" t="str">
            <v>Гипотермия региональная</v>
          </cell>
        </row>
        <row r="7697">
          <cell r="B7697" t="str">
            <v>Криодеструкция новообразований мягких тканей</v>
          </cell>
        </row>
        <row r="7698">
          <cell r="B7698" t="str">
            <v>Назначение лекарственных препаратов при заболеваниях кожи, подкожно-жировой клетчатки, придатков кожи</v>
          </cell>
        </row>
        <row r="7699">
          <cell r="B7699" t="str">
            <v>Назначение лекарственных препаратов группы ингибиторов фактора некроза опухоли альфа при заболеваниях кожи</v>
          </cell>
        </row>
        <row r="7700">
          <cell r="B7700" t="str">
            <v>Назначение лекарственных препаратов группы ингибиторов интерлейкина при заболеваниях кожи</v>
          </cell>
        </row>
        <row r="7701">
          <cell r="B7701" t="str">
            <v>Назначение диетического питания при заболеваниях кожи, подкожно-жировой клетчатки, придатков кожи</v>
          </cell>
        </row>
        <row r="7702">
          <cell r="B7702" t="str">
            <v>Назначение лечебно-оздоровительного режима при заболеваниях кожи, подкожно-жировой клетчатки, придатков кожи</v>
          </cell>
        </row>
        <row r="7703">
          <cell r="B7703" t="str">
            <v>Назначение лекарственных препаратов при заболеваниях мышечной системы</v>
          </cell>
        </row>
        <row r="7704">
          <cell r="B7704" t="str">
            <v>Назначение диетического питания при заболеваниях мышечной системы</v>
          </cell>
        </row>
        <row r="7705">
          <cell r="B7705" t="str">
            <v>Назначение лечебно-оздоровительного режима при заболеваниях мышечной системы</v>
          </cell>
        </row>
        <row r="7706">
          <cell r="B7706" t="str">
            <v>Назначение лекарственных препаратов при заболеваниях костной системы</v>
          </cell>
        </row>
        <row r="7707">
          <cell r="B7707" t="str">
            <v>Назначение диетического питания при заболеваниях костной системы</v>
          </cell>
        </row>
        <row r="7708">
          <cell r="B7708" t="str">
            <v>Назначение лечебно-оздоровительного режима при заболеваниях костной системы</v>
          </cell>
        </row>
        <row r="7709">
          <cell r="B7709" t="str">
            <v>Назначение лекарственных препаратов при заболеваниях суставов</v>
          </cell>
        </row>
        <row r="7710">
          <cell r="B7710" t="str">
            <v>Назначение лекарственных препаратов группы ингибиторов фактора некроза опухоли альфа при артропатиях, спондилопатиях</v>
          </cell>
        </row>
        <row r="7711">
          <cell r="B7711" t="str">
            <v>Назначение лекарственных препаратов группы ингибиторов интерлейкина при артропатиях, спондилопатиях</v>
          </cell>
        </row>
        <row r="7712">
          <cell r="B7712" t="str">
            <v>Назначение лекарственных препаратов группы ингибиторов фактора некроза опухоли альфа при системных поражениях соединительной ткани</v>
          </cell>
        </row>
        <row r="7713">
          <cell r="B7713" t="str">
            <v>Назначение лекарственных препаратов группы ингибиторов интерлейкина при системных поражениях соединительной ткани</v>
          </cell>
        </row>
        <row r="7714">
          <cell r="B7714" t="str">
            <v>Назначение лекарственных препаратов группы селективных иммунодепрессантов при артропатиях, спондилопатиях</v>
          </cell>
        </row>
        <row r="7715">
          <cell r="B7715" t="str">
            <v>Назначение лекарственных препаратов группы селективных иммунодепрессантов при системных поражениях соединительной ткани</v>
          </cell>
        </row>
        <row r="7716">
          <cell r="B7716" t="str">
            <v>Назначение лекарственных препаратов группы моноклональных антител при системных поражениях соединительной ткани</v>
          </cell>
        </row>
        <row r="7717">
          <cell r="B7717" t="str">
            <v>Назначение диетического питания при заболеваниях суставов</v>
          </cell>
        </row>
        <row r="7718">
          <cell r="B7718" t="str">
            <v>Назначение лечебно-оздоровительного режима при заболеваниях суставов</v>
          </cell>
        </row>
        <row r="7719">
          <cell r="B7719" t="str">
            <v>Назначение лекарственных препаратов при заболеваниях системы органов кроветворения и крови</v>
          </cell>
        </row>
        <row r="7720">
          <cell r="B7720" t="str">
            <v>Назначение лекарственных препаратов группы иммуноглобулинов при заболеваниях системы органов кроветворения и крови</v>
          </cell>
        </row>
        <row r="7721">
          <cell r="B7721" t="str">
            <v>Назначение факторов свертывания крови при заболеваниях системы органов кроветворения и крови</v>
          </cell>
        </row>
        <row r="7722">
          <cell r="B7722" t="str">
            <v>Назначение диетического питания при заболеваниях системы органов кроветворения и крови</v>
          </cell>
        </row>
        <row r="7723">
          <cell r="B7723" t="str">
            <v>Назначение лечебно-оздоровительного режима при заболеваниях системы крови</v>
          </cell>
        </row>
        <row r="7724">
          <cell r="B7724" t="str">
            <v>Назначение лекарственных препаратов при новообразованиях неопределенного или неизвестного характера лимфоидной, кроветворной и родственных им тканей</v>
          </cell>
        </row>
        <row r="7725">
          <cell r="B7725" t="str">
            <v>Назначение лекарственных препаратов при отдельных болезнях, протекающих с вовлечением лимфоретикулярной ткани и ретикулогистиоцитарной системы</v>
          </cell>
        </row>
        <row r="7726">
          <cell r="B7726" t="str">
            <v>Назначение лекарственных препаратов при заболеваниях иммунной системы</v>
          </cell>
        </row>
        <row r="7727">
          <cell r="B7727" t="str">
            <v>Назначение диетического питания при заболеваниях иммунной системы</v>
          </cell>
        </row>
        <row r="7728">
          <cell r="B7728" t="str">
            <v>Назначение лечебно-оздоровительного режима при заболеваниях иммунной системы</v>
          </cell>
        </row>
        <row r="7729">
          <cell r="B7729" t="str">
            <v>Назначение лекарственных препаратов при заболеваниях полости рта и зубов</v>
          </cell>
        </row>
        <row r="7730">
          <cell r="B7730" t="str">
            <v>Назначение диетического питания при заболеваниях полости рта и зубов</v>
          </cell>
        </row>
        <row r="7731">
          <cell r="B7731" t="str">
            <v>Назначение лечебно-оздоровительного режима при заболеваниях полости рта и зубов</v>
          </cell>
        </row>
        <row r="7732">
          <cell r="B7732" t="str">
            <v>Назначение лекарственных препаратов при заболеваниях верхних дыхательных путей</v>
          </cell>
        </row>
        <row r="7733">
          <cell r="B7733" t="str">
            <v>Назначение диетического питания при заболеваниях верхних дыхательных путей</v>
          </cell>
        </row>
        <row r="7734">
          <cell r="B7734" t="str">
            <v>Назначение лечебно-оздоровительного режима при заболеваниях верхних дыхательных путей</v>
          </cell>
        </row>
        <row r="7735">
          <cell r="B7735" t="str">
            <v>Назначение лекарственных препаратов при заболеваниях нижних дыхательных путей и легочной ткани</v>
          </cell>
        </row>
        <row r="7736">
          <cell r="B7736" t="str">
            <v>Назначение лекарственных препаратов группы прочих препаратов для лечения обструктивных заболеваний дыхательных путей для системного применения</v>
          </cell>
        </row>
        <row r="7737">
          <cell r="B7737" t="str">
            <v>Назначение лекарственных препаратов группы антагонистов лейкотриеновых рецепторов при обструктивных заболеваниях дыхательных путей</v>
          </cell>
        </row>
        <row r="7738">
          <cell r="B7738" t="str">
            <v>Ингаляционное введение антибактериальных лекарственных препаратов при кистозном фиброзе (муковисцидозе)</v>
          </cell>
        </row>
        <row r="7739">
          <cell r="B7739" t="str">
            <v>Назначение диетического питания при заболеваниях нижних дыхательных путей и легочной ткани</v>
          </cell>
        </row>
        <row r="7740">
          <cell r="B7740" t="str">
            <v>Назначение лечебно-оздоровительного режима при заболеваниях нижних дыхательных путей и легочной ткани</v>
          </cell>
        </row>
        <row r="7741">
          <cell r="B7741" t="str">
            <v>Назначение лекарственных препаратов при заболеваниях сердца и перикарда</v>
          </cell>
        </row>
        <row r="7742">
          <cell r="B7742" t="str">
            <v>Назначение диетического питания при заболеваниях сердца и перикарда</v>
          </cell>
        </row>
        <row r="7743">
          <cell r="B7743" t="str">
            <v>Назначение лечебно-оздоровительного режима при заболеваниях сердца и перикарда</v>
          </cell>
        </row>
        <row r="7744">
          <cell r="B7744" t="str">
            <v>Назначение лекарственных препаратов при заболеваниях средостения</v>
          </cell>
        </row>
        <row r="7745">
          <cell r="B7745" t="str">
            <v>Назначение диетического питания при заболеваниях средостения</v>
          </cell>
        </row>
        <row r="7746">
          <cell r="B7746" t="str">
            <v>Назначение лечебно-оздоровительного режима при заболеваниях средостения</v>
          </cell>
        </row>
        <row r="7747">
          <cell r="B7747" t="str">
            <v>Назначение лекарственных препаратов при заболеваниях крупных кровеносных сосудов</v>
          </cell>
        </row>
        <row r="7748">
          <cell r="B7748" t="str">
            <v>Назначение дезоксирибонуклеиновой кислоты плазмидной (сверхскрученной кольцевой двуцепочной) при заболеваниях периферических артерий</v>
          </cell>
        </row>
        <row r="7749">
          <cell r="B7749" t="str">
            <v>Назначение диетического питания при заболеваниях крупных кровеносных сосудов</v>
          </cell>
        </row>
        <row r="7750">
          <cell r="B7750" t="str">
            <v>Назначение лечебно-оздоровительного режима при заболеваниях крупных кровеносных сосудов</v>
          </cell>
        </row>
        <row r="7751">
          <cell r="B7751" t="str">
            <v>Назначение лекарственных препаратов при заболеваниях системы микроциркуляции</v>
          </cell>
        </row>
        <row r="7752">
          <cell r="B7752" t="str">
            <v>Назначение диетического питания при заболеваниях системы микроциркуляции</v>
          </cell>
        </row>
        <row r="7753">
          <cell r="B7753" t="str">
            <v>Назначение лечебно-оздоровительного режима при заболеваниях системы микроциркуляции</v>
          </cell>
        </row>
        <row r="7754">
          <cell r="B7754" t="str">
            <v>Назначение лекарственных препаратов при заболеваниях печени и желчевыводящих путей</v>
          </cell>
        </row>
        <row r="7755">
          <cell r="B7755" t="str">
            <v>Назначение диетического питания при заболеваниях печени и желчевыводящих путей</v>
          </cell>
        </row>
        <row r="7756">
          <cell r="B7756" t="str">
            <v>Назначение лечебно-оздоровительного режима при заболеваниях печени и желчевыводящих путей</v>
          </cell>
        </row>
        <row r="7757">
          <cell r="B7757" t="str">
            <v>Назначение противовирусных лекарственных препаратов при хроническом вирусном гепатите C, генотип 1</v>
          </cell>
        </row>
        <row r="7758">
          <cell r="B7758" t="str">
            <v>Назначение интерферонов при хроническом вирусном гепатите C, генотип 1</v>
          </cell>
        </row>
        <row r="7759">
          <cell r="B7759" t="str">
            <v>Назначение ингибиторов протеаз при хроническом вирусном гепатите C, генотип 1</v>
          </cell>
        </row>
        <row r="7760">
          <cell r="B7760" t="str">
            <v>Назначение прочих противовирусных лекарственных препаратов при хроническом вирусном гепатите C, генотип 1</v>
          </cell>
        </row>
        <row r="7761">
          <cell r="B7761" t="str">
            <v>Назначение противовирусных лекарственных препаратов при хроническом вирусном гепатите C, генотип 2</v>
          </cell>
        </row>
        <row r="7762">
          <cell r="B7762" t="str">
            <v>Назначение интерферонов при хроническом вирусном гепатите C, генотип 2</v>
          </cell>
        </row>
        <row r="7763">
          <cell r="B7763" t="str">
            <v>Назначение противовирусных лекарственных препаратов при хроническом вирусном гепатите C, генотип 3</v>
          </cell>
        </row>
        <row r="7764">
          <cell r="B7764" t="str">
            <v>Назначение интерферонов при хроническом вирусном гепатите C, генотип 3</v>
          </cell>
        </row>
        <row r="7765">
          <cell r="B7765" t="str">
            <v>Назначение противовирусных лекарственных препаратов при хроническом вирусном гепатите C, генотип 4</v>
          </cell>
        </row>
        <row r="7766">
          <cell r="B7766" t="str">
            <v>Назначение интерферонов при хроническом вирусном гепатите C, генотип 4</v>
          </cell>
        </row>
        <row r="7767">
          <cell r="B7767" t="str">
            <v>Назначение ингибиторов протеаз при хроническом вирусном гепатите C, генотип 4</v>
          </cell>
        </row>
        <row r="7768">
          <cell r="B7768" t="str">
            <v>Назначение прочих противовирусных лекарственных препаратов при хроническом вирусном гепатите C, генотип 4</v>
          </cell>
        </row>
        <row r="7769">
          <cell r="B7769" t="str">
            <v>Назначение противовирусных лекарственных препаратов при хроническом вирусном гепатите B</v>
          </cell>
        </row>
        <row r="7770">
          <cell r="B7770" t="str">
            <v>Назначение интерферонов при хроническом вирусном гепатите B</v>
          </cell>
        </row>
        <row r="7771">
          <cell r="B7771" t="str">
            <v>Назначение нуклеозидов и нуклеотидов - ингибиторов обратной транскриптазы при хроническом вирусном гепатите B</v>
          </cell>
        </row>
        <row r="7772">
          <cell r="B7772" t="str">
            <v>Назначение лекарственных препаратов при заболеваниях поджелудочной железы</v>
          </cell>
        </row>
        <row r="7773">
          <cell r="B7773" t="str">
            <v>Назначение диетического питания при заболеваниях поджелудочной железы</v>
          </cell>
        </row>
        <row r="7774">
          <cell r="B7774" t="str">
            <v>Назначение лечебно-оздоровительного режима при заболеваниях поджелудочной железы</v>
          </cell>
        </row>
        <row r="7775">
          <cell r="B7775" t="str">
            <v>Назначение лекарственных препаратов при заболеваниях пищевода, желудка, двенадцатиперстной кишки</v>
          </cell>
        </row>
        <row r="7776">
          <cell r="B7776" t="str">
            <v>Назначение диетического питания при заболеваниях пищевода, желудка, двенадцатиперстной кишки</v>
          </cell>
        </row>
        <row r="7777">
          <cell r="B7777" t="str">
            <v>Назначение лечебно-оздоровительного режима при заболеваниях пищевода, желудка, двенадцатиперстной кишки</v>
          </cell>
        </row>
        <row r="7778">
          <cell r="B7778" t="str">
            <v>Назначение лекарственных препаратов при заболеваниях тонкой кишки</v>
          </cell>
        </row>
        <row r="7779">
          <cell r="B7779" t="str">
            <v>Назначение лекарственных препаратов группы ингибиторов фактора некроза опухоли альфа при заболеваниях тонкой кишки</v>
          </cell>
        </row>
        <row r="7780">
          <cell r="B7780" t="str">
            <v>Назначение лекарственных препаратов группы селективных иммунодепрессантов при заболеваниях тонкой кишки</v>
          </cell>
        </row>
        <row r="7781">
          <cell r="B7781" t="str">
            <v>Назначение диетического питания при заболеваниях тонкой кишки</v>
          </cell>
        </row>
        <row r="7782">
          <cell r="B7782" t="str">
            <v>Назначение лечебно-оздоровительного режима при заболеваниях тонкой кишки</v>
          </cell>
        </row>
        <row r="7783">
          <cell r="B7783" t="str">
            <v>Назначение лекарственных препаратов при заболеваниях толстой кишки</v>
          </cell>
        </row>
        <row r="7784">
          <cell r="B7784" t="str">
            <v>Назначение лекарственных препаратов группы ингибиторов фактора некроза опухоли альфа при заболеваниях толстой кишки</v>
          </cell>
        </row>
        <row r="7785">
          <cell r="B7785" t="str">
            <v>Назначение лекарственных препаратов группы селективных иммунодепрессантов при заболеваниях толстой кишки</v>
          </cell>
        </row>
        <row r="7786">
          <cell r="B7786" t="str">
            <v>Назначение диетического питания при заболеваниях толстой кишки</v>
          </cell>
        </row>
        <row r="7787">
          <cell r="B7787" t="str">
            <v>Назначение лечебно-оздоровительного режима при заболеваниях толстой кишки</v>
          </cell>
        </row>
        <row r="7788">
          <cell r="B7788" t="str">
            <v>Назначение лекарственных препаратов при заболеваниях сигмовидной и прямой кишки</v>
          </cell>
        </row>
        <row r="7789">
          <cell r="B7789" t="str">
            <v>Назначение диетического питания при заболеваниях сигмовидной и прямой кишки</v>
          </cell>
        </row>
        <row r="7790">
          <cell r="B7790" t="str">
            <v>Назначение лечебно-оздоровительного режима при заболеваниях сигмовидной и прямой кишки</v>
          </cell>
        </row>
        <row r="7791">
          <cell r="B7791" t="str">
            <v>Назначение лекарственных препаратов при заболеваниях женских половых органов</v>
          </cell>
        </row>
        <row r="7792">
          <cell r="B7792" t="str">
            <v>Назначение диетического питания при заболеваниях женских половых органов</v>
          </cell>
        </row>
        <row r="7793">
          <cell r="B7793" t="str">
            <v>Назначение лечебно-оздоровительного режима при заболеваниях женских половых органов</v>
          </cell>
        </row>
        <row r="7794">
          <cell r="B7794" t="str">
            <v>Назначение лекарственных препаратов при беременности</v>
          </cell>
        </row>
        <row r="7795">
          <cell r="B7795" t="str">
            <v>Назначение диетического питания при беременности</v>
          </cell>
        </row>
        <row r="7796">
          <cell r="B7796" t="str">
            <v>Назначение лечебно-оздоровительного режима при беременности</v>
          </cell>
        </row>
        <row r="7797">
          <cell r="B7797" t="str">
            <v>Назначение лекарственных препаратов при заболеваниях мужских половых органов</v>
          </cell>
        </row>
        <row r="7798">
          <cell r="B7798" t="str">
            <v>Назначение диетического питания при заболеваниях мужских половых органов</v>
          </cell>
        </row>
        <row r="7799">
          <cell r="B7799" t="str">
            <v>Назначение лечебно-оздоровительного режима при заболеваниях мужских половых органов</v>
          </cell>
        </row>
        <row r="7800">
          <cell r="B7800" t="str">
            <v>Назначение лекарственных препаратов при заболеваниях желез внутренней секреции</v>
          </cell>
        </row>
        <row r="7801">
          <cell r="B7801" t="str">
            <v>Назначение диетического питания при заболеваниях желез внутренней секреции</v>
          </cell>
        </row>
        <row r="7802">
          <cell r="B7802" t="str">
            <v>Назначение лечебно-оздоровительного режима при заболеваниях желез внутренней секреции</v>
          </cell>
        </row>
        <row r="7803">
          <cell r="B7803" t="str">
            <v>Назначение лекарственных препаратов при заболеваниях центральной нервной системы и головного мозга</v>
          </cell>
        </row>
        <row r="7804">
          <cell r="B7804" t="str">
            <v>Назначение лекарственных препаратов группы иммуноглобулинов при заболеваниях центральной нервной системы и головного мозга</v>
          </cell>
        </row>
        <row r="7805">
          <cell r="B7805" t="str">
            <v>Назначение диетического питания при заболеваниях центральной нервной системы и головного мозга</v>
          </cell>
        </row>
        <row r="7806">
          <cell r="B7806" t="str">
            <v>Назначение лечебно-оздоровительного режима при заболеваниях центральной нервной системы и головного мозга</v>
          </cell>
        </row>
        <row r="7807">
          <cell r="B7807" t="str">
            <v>Назначение лекарственных препаратов при заболеваниях периферической нервной системы</v>
          </cell>
        </row>
        <row r="7808">
          <cell r="B7808" t="str">
            <v>Назначение лекарственных препаратов группы иммуноглобулинов при заболеваниях периферической нервной системы</v>
          </cell>
        </row>
        <row r="7809">
          <cell r="B7809" t="str">
            <v>Назначение ботулинического токсина при заболеваниях периферической нервной системы</v>
          </cell>
        </row>
        <row r="7810">
          <cell r="B7810" t="str">
            <v>Назначение диетического питания при заболеваниях периферической нервной системы</v>
          </cell>
        </row>
        <row r="7811">
          <cell r="B7811" t="str">
            <v>Назначение лечебно-оздоровительного режима при заболеваниях периферической нервной системы</v>
          </cell>
        </row>
        <row r="7812">
          <cell r="B7812" t="str">
            <v>Назначение лекарственных препаратов при заболеваниях органа слуха</v>
          </cell>
        </row>
        <row r="7813">
          <cell r="B7813" t="str">
            <v>Назначение диетического питания при заболеваниях органа слуха</v>
          </cell>
        </row>
        <row r="7814">
          <cell r="B7814" t="str">
            <v>Назначение лечебно-оздоровительного режима при заболеваниях органа слуха</v>
          </cell>
        </row>
        <row r="7815">
          <cell r="B7815" t="str">
            <v>Назначение лекарственных препаратов при заболеваниях органа зрения</v>
          </cell>
        </row>
        <row r="7816">
          <cell r="B7816" t="str">
            <v>Назначение лекарственных препаратов, препятствующих новообразованию сосудов при заболеваниях органа зрения</v>
          </cell>
        </row>
        <row r="7817">
          <cell r="B7817" t="str">
            <v>Назначение диетического питания при заболеваниях органа зрения</v>
          </cell>
        </row>
        <row r="7818">
          <cell r="B7818" t="str">
            <v>Назначение лечебно-оздоровительного режима при заболеваниях органа зрения</v>
          </cell>
        </row>
        <row r="7819">
          <cell r="B7819" t="str">
            <v>Назначение лекарственных препаратов при заболеваниях органа обоняния</v>
          </cell>
        </row>
        <row r="7820">
          <cell r="B7820" t="str">
            <v>Назначение диетического питания при заболеваниях органа обоняния</v>
          </cell>
        </row>
        <row r="7821">
          <cell r="B7821" t="str">
            <v>Назначение лечебно-оздоровительного режима при заболеваниях органа обоняния</v>
          </cell>
        </row>
        <row r="7822">
          <cell r="B7822" t="str">
            <v>Назначение лекарственных препаратов при заболеваниях почек и мочевыделительного тракта</v>
          </cell>
        </row>
        <row r="7823">
          <cell r="B7823" t="str">
            <v>Назначение лекарственных препаратов железа, больным с почечной недостаточностью, в том числе находящимся на диализе</v>
          </cell>
        </row>
        <row r="7824">
          <cell r="B7824" t="str">
            <v>Назначение антианемических лекарственных препаратов (стимуляторов эритропоэза), больным с почечной недостаточностью, в том числе находящимся на диализе</v>
          </cell>
        </row>
        <row r="7825">
          <cell r="B7825" t="str">
            <v>Назначение антипаратиреоидных лекарственных препаратов больным, находящимся на диализе</v>
          </cell>
        </row>
        <row r="7826">
          <cell r="B7826" t="str">
            <v>Назначение лекарственных препаратов витамина D и его аналогов, больным с почечной недостаточностью, в том числе находящимся на диализе</v>
          </cell>
        </row>
        <row r="7827">
          <cell r="B7827" t="str">
            <v>Назначение лекарственных препаратов аминокислот, включая комбинации с полипептидами, больным с почечной недостаточностью, в том числе находящимся на диализе</v>
          </cell>
        </row>
        <row r="7828">
          <cell r="B7828" t="str">
            <v>Назначение лекарственных препаратов для лечения гиперкальциемии, гиперкалиемии и гиперфосфатемии больным с почечной недостаточностью, в том числе находящимся на диализе</v>
          </cell>
        </row>
        <row r="7829">
          <cell r="B7829" t="str">
            <v>Назначение диетического питания при заболеваниях почек и мочевыделительного тракта</v>
          </cell>
        </row>
        <row r="7830">
          <cell r="B7830" t="str">
            <v>Назначение лечебно-оздоровительного режима при заболеваниях почек и мочевыделительного тракта</v>
          </cell>
        </row>
        <row r="7831">
          <cell r="B7831" t="str">
            <v>Назначение лекарственных препаратов при заболеваниях психической сферы</v>
          </cell>
        </row>
        <row r="7832">
          <cell r="B7832" t="str">
            <v>Назначение диетического питания при заболеваниях психической сферы</v>
          </cell>
        </row>
        <row r="7833">
          <cell r="B7833" t="str">
            <v>Назначение лечебно-оздоровительного режима при заболеваниях психической сферы</v>
          </cell>
        </row>
        <row r="7834">
          <cell r="B7834" t="str">
            <v>Назначение лекарственных препаратов при неуточненных заболеваниях</v>
          </cell>
        </row>
        <row r="7835">
          <cell r="B7835" t="str">
            <v>Назначение лекарственных препаратов при инфекции места доступа для диализа</v>
          </cell>
        </row>
        <row r="7836">
          <cell r="B7836" t="str">
            <v>Назначение диетического питания при неуточненных заболеваниях</v>
          </cell>
        </row>
        <row r="7837">
          <cell r="B7837" t="str">
            <v>Назначение лечебно-оздоровительного режима при неуточненных заболеваниях</v>
          </cell>
        </row>
        <row r="7838">
          <cell r="B7838" t="str">
            <v>Назначение лекарственных препаратов при патологических родах</v>
          </cell>
        </row>
        <row r="7839">
          <cell r="B7839" t="str">
            <v>Назначение лекарственных препаратов в предоперационном периоде</v>
          </cell>
        </row>
        <row r="7840">
          <cell r="B7840" t="str">
            <v>Назначение диетического питания в предоперационном периоде</v>
          </cell>
        </row>
        <row r="7841">
          <cell r="B7841" t="str">
            <v>Назначение лечебно-оздоровительного режима в предоперационном периоде</v>
          </cell>
        </row>
        <row r="7842">
          <cell r="B7842" t="str">
            <v>Назначение лекарственных препаратов в послеоперационном периоде</v>
          </cell>
        </row>
        <row r="7843">
          <cell r="B7843" t="str">
            <v>Назначение диетического питания в послеоперационном периоде</v>
          </cell>
        </row>
        <row r="7844">
          <cell r="B7844" t="str">
            <v>Назначение лечебно-оздоровительного режима в послеоперационном периоде</v>
          </cell>
        </row>
        <row r="7845">
          <cell r="B7845" t="str">
            <v>Назначение лекарственных препаратов врачом-анестезиологом-реаниматологом</v>
          </cell>
        </row>
        <row r="7846">
          <cell r="B7846" t="str">
            <v>Назначение диетического питания врачом-анестезиологом-реаниматологом</v>
          </cell>
        </row>
        <row r="7847">
          <cell r="B7847" t="str">
            <v>Назначение лечебно-оздоровительного режима врачом-анестезиологом-реаниматологом</v>
          </cell>
        </row>
        <row r="7848">
          <cell r="B7848" t="str">
            <v>Назначение лекарственных препаратов при онкологическом заболевании у детей</v>
          </cell>
        </row>
        <row r="7849">
          <cell r="B7849" t="str">
            <v>Назначение диетического питания при онкологическом заболевании у детей</v>
          </cell>
        </row>
        <row r="7850">
          <cell r="B7850" t="str">
            <v>Назначение лечебно-оздоровительного режима при онкологическом заболевании у детей</v>
          </cell>
        </row>
        <row r="7851">
          <cell r="B7851" t="str">
            <v>Назначение диетического питания при оказании паллиативной помощи</v>
          </cell>
        </row>
        <row r="7852">
          <cell r="B7852" t="str">
            <v>Расчет суточной энергетической ценности с учетом физиологической массы тела и физических нагрузок</v>
          </cell>
        </row>
        <row r="7853">
          <cell r="B7853" t="str">
            <v>Назначение комплекса упражнений (лечебной физкультуры)</v>
          </cell>
        </row>
        <row r="7854">
          <cell r="B7854" t="str">
            <v>Назначение лекарственных препаратов при патологии у новорожденного</v>
          </cell>
        </row>
        <row r="7855">
          <cell r="B7855" t="str">
            <v>Назначение диетического питания при патологии у новорожденного</v>
          </cell>
        </row>
        <row r="7856">
          <cell r="B7856" t="str">
            <v>Назначение лечебно-оздоровительного режима при патологии у новорожденного</v>
          </cell>
        </row>
        <row r="7857">
          <cell r="B7857" t="str">
            <v>Назначение лекарственных препаратов при отравлении</v>
          </cell>
        </row>
        <row r="7858">
          <cell r="B7858" t="str">
            <v>Назначение диетического питания при отравлении</v>
          </cell>
        </row>
        <row r="7859">
          <cell r="B7859" t="str">
            <v>Назначение лечебно-оздоровительного режима при отравлении</v>
          </cell>
        </row>
        <row r="7860">
          <cell r="B7860" t="str">
            <v>Назначение лекарственных препаратов при туберкулезе</v>
          </cell>
        </row>
        <row r="7861">
          <cell r="B7861" t="str">
            <v>Назначение диетического питания при туберкулезе</v>
          </cell>
        </row>
        <row r="7862">
          <cell r="B7862" t="str">
            <v>Назначение лечебно-оздоровительного режима при туберкулезе</v>
          </cell>
        </row>
        <row r="7863">
          <cell r="B7863" t="str">
            <v>Назначение лекарственных препаратов при профессиональных заболеваниях</v>
          </cell>
        </row>
        <row r="7864">
          <cell r="B7864" t="str">
            <v>Назначение диетического питания при профессиональных заболеваниях</v>
          </cell>
        </row>
        <row r="7865">
          <cell r="B7865" t="str">
            <v>Назначение лечебно-оздоровительного режима при профессиональных заболеваниях</v>
          </cell>
        </row>
        <row r="7866">
          <cell r="B7866" t="str">
            <v>Назначение лекарственных препаратов при специфических заболеваниях водолазов</v>
          </cell>
        </row>
        <row r="7867">
          <cell r="B7867" t="str">
            <v>Назначение лекарственных препаратов при онкологическом заболевании у взрослых</v>
          </cell>
        </row>
        <row r="7868">
          <cell r="B7868" t="str">
            <v>Назначение биотерапии с применением моноклональных антител при онкологическом заболевании у взрослых</v>
          </cell>
        </row>
        <row r="7869">
          <cell r="B7869" t="str">
            <v>Назначение лекарственных препаратов группы ингибиторов протеинкиназы при злокачественном новообразовании у взрослых</v>
          </cell>
        </row>
        <row r="7870">
          <cell r="B7870" t="str">
            <v>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v>
          </cell>
        </row>
        <row r="7871">
          <cell r="B7871" t="str">
            <v>Назначение лекарственных препаратов группы колониестимулирующих факторов при злокачественном новообразовании у взрослых</v>
          </cell>
        </row>
        <row r="7872">
          <cell r="B7872" t="str">
            <v>Назначение лекарственных препаратов группы влияющих на структуру и минерализацию костей при злокачественном новообразовании у взрослых</v>
          </cell>
        </row>
        <row r="7873">
          <cell r="B7873" t="str">
            <v>Назначение лекарственных препаратов группы других препаратов, влияющих на структуру и минерализацию костей, при злокачественном новообразовании у взрослых</v>
          </cell>
        </row>
        <row r="7874">
          <cell r="B7874" t="str">
            <v>Назначение биотерапии с применением лекарственных препаратов группы других препаратов, влияющих на структуру и минерализацию костей (деносумаб), при злокачественном новообразовании у взрослых</v>
          </cell>
        </row>
        <row r="7875">
          <cell r="B7875" t="str">
            <v>Назначение лекарственных препаратов при заболевании, (ВИЧ-инфекции)</v>
          </cell>
        </row>
        <row r="7876">
          <cell r="B7876" t="str">
            <v>Иммунизация против респираторно-синцитиальной вирусной (РСВ) инфекции с применением иммуноглобулина специфического (паливизумаб)</v>
          </cell>
        </row>
        <row r="7877">
          <cell r="B7877" t="str">
            <v>Назначение антитромботических лекарственных препаратов</v>
          </cell>
        </row>
        <row r="7878">
          <cell r="B7878" t="str">
            <v>Назначение ферментных фибринолитических лекарственных препаратов для внутривенного введения при инфаркте миокарда</v>
          </cell>
        </row>
        <row r="7879">
          <cell r="B7879" t="str">
            <v>Назначение ферментных фибринолитических лекарственных препаратов для внутривенного введения при инсульте</v>
          </cell>
        </row>
        <row r="7880">
          <cell r="B7880" t="str">
            <v>Назначение ферментных фибринолитических лекарственных препаратов для внутриартериального введения при инсульте</v>
          </cell>
        </row>
        <row r="7881">
          <cell r="B7881" t="str">
            <v>Назначение противовирусных лекарственных препаратов при гриппе</v>
          </cell>
        </row>
        <row r="7882">
          <cell r="B7882" t="str">
            <v>Назначение лекарственных препаратов с применением ингибиторов нейраминидазы вирусов гриппа A и B при гриппе</v>
          </cell>
        </row>
        <row r="7883">
          <cell r="B7883" t="str">
            <v>Назначение лекарственных препаратов при пузырном заносе</v>
          </cell>
        </row>
        <row r="7884">
          <cell r="B7884" t="str">
            <v>Микробиологическое (культуральное) исследование гнойного отделяемого на аэробные и факультативно-анаэробные микроорганизмы</v>
          </cell>
        </row>
        <row r="7885">
          <cell r="B7885" t="str">
            <v>Микробиологическое (культуральное) исследование гнойного отделяемого из пупочной ранки на аэробные и факультативно-анаэробные микроорганизмы</v>
          </cell>
        </row>
        <row r="7886">
          <cell r="B7886" t="str">
            <v>Микробиологическое (культуральное) исследование пунктата из пролежня на аэробные и факультативно-анаэробные микроорганизмы</v>
          </cell>
        </row>
        <row r="7887">
          <cell r="B7887" t="str">
            <v>Микробиологическое (культуральное) исследование пунктата из ожога на аэробные и факультативно-анаэробные микроорганизмы</v>
          </cell>
        </row>
        <row r="7888">
          <cell r="B7888" t="str">
            <v>Микробиологическое (культуральное) исследование гнойного отделяемого диабетических язв на анаэробные микроорганизмы</v>
          </cell>
        </row>
        <row r="7889">
          <cell r="B7889" t="str">
            <v>Молекулярно-биологическое исследование везикулярной жидкости, соскобов с высыпаний на вирус ветряной оспы и опоясывающего лишая (Varicella-Zoster virus)</v>
          </cell>
        </row>
        <row r="7890">
          <cell r="B7890" t="str">
            <v>Определение ДНК вируса ветряной оспы и опоясывающего лишая (Varicella-Zoster virus) в везикулярной жидкости, соскобах с высыпаний методом ПЦР</v>
          </cell>
        </row>
        <row r="7891">
          <cell r="B7891" t="str">
            <v>Микробиологическое (культуральное) исследование соскоба с кожи на грибы (дрожжевые, плесневые, дерматомицеты)</v>
          </cell>
        </row>
        <row r="7892">
          <cell r="B7892" t="str">
            <v>Микроскопическое исследование волос на дерматомицеты</v>
          </cell>
        </row>
        <row r="7893">
          <cell r="B7893" t="str">
            <v>Микроскопическое исследование волос на пьедру (белую и черную)</v>
          </cell>
        </row>
        <row r="7894">
          <cell r="B7894" t="str">
            <v>Микробиологическое (культуральное) исследование биоптата кожи на дрожжевые грибы</v>
          </cell>
        </row>
        <row r="7895">
          <cell r="B7895" t="str">
            <v>Микробиологическое (культуральное) исследование пунктата пролежня кожи на дрожжевые грибы</v>
          </cell>
        </row>
        <row r="7896">
          <cell r="B7896" t="str">
            <v>Микроскопическое исследование соскоба с кожи на грибы (дрожжевые, плесневые, дерматомицеты)</v>
          </cell>
        </row>
        <row r="7897">
          <cell r="B7897" t="str">
            <v>Микроскопическое исследование соскоба с кожи, папул и краев язв на лейшмании (Leishmania)</v>
          </cell>
        </row>
        <row r="7898">
          <cell r="B7898" t="str">
            <v>Микроскопическое исследование отпечатков с поверхности кожи перианальных складок на яйца остриц (Enterobius vermicularis)</v>
          </cell>
        </row>
        <row r="7899">
          <cell r="B7899" t="str">
            <v>Микроскопическое исследование соскоба с кожи на клещей</v>
          </cell>
        </row>
        <row r="7900">
          <cell r="B7900" t="str">
            <v>Микроскопическое исследование отпечатков с поверхности перианальных складок на яйца гельминтов</v>
          </cell>
        </row>
        <row r="7901">
          <cell r="B7901" t="str">
            <v>Микроскопическое исследование среза кожи на микрофилярии онхоцерхов (Onchocerca volvus)</v>
          </cell>
        </row>
        <row r="7902">
          <cell r="B7902" t="str">
            <v>Микроскопическое исследование удаленных подкожных узлов клетчатки на взрослые филярии</v>
          </cell>
        </row>
        <row r="7903">
          <cell r="B7903" t="str">
            <v>Микробиологическое (культуральное) исследование волос на грибы дерматофиты (Dermatophytes)</v>
          </cell>
        </row>
        <row r="7904">
          <cell r="B7904" t="str">
            <v>Микробиологическое (культуральное) исследование соскобов с кожи и ногтевых пластинок на грибы дерматофиты (Dermatophytes)</v>
          </cell>
        </row>
        <row r="7905">
          <cell r="B7905" t="str">
            <v>Молекулярно-биологическое исследование везикулярной жидкости, соскобов с высыпаний на вирус простого герпеса 1 и 2 типов (Herpes simplex virus types 1, 2)</v>
          </cell>
        </row>
        <row r="7906">
          <cell r="B7906" t="str">
            <v>Определение ДНК вируса простого герпеса 1 и 2 типов (Herpes simplex virus types 1, 2) в везикулярной жидкости, соскобах с высыпаний методом ПЦР</v>
          </cell>
        </row>
        <row r="7907">
          <cell r="B7907" t="str">
            <v>Молекулярно-биологическое исследование отделяемого пораженных участков кожи на Pseudomonas aeruginosa</v>
          </cell>
        </row>
        <row r="7908">
          <cell r="B7908" t="str">
            <v>Определение ДНК Pseudomonas aeruginosa в везикулярной жидкости, соскобах с высыпаний методом ПЦР, качественное исследование</v>
          </cell>
        </row>
        <row r="7909">
          <cell r="B7909" t="str">
            <v>Определение ДНК Pseudomonas aeruginosa в везикулярной жидкости, соскобах с высыпаний методом ПЦР, количественное исследование</v>
          </cell>
        </row>
        <row r="7910">
          <cell r="B7910" t="str">
            <v>Молекулярно-биологическое исследование отделяемого пораженных участков кожи на Streptococcus pyogenes (SGA)</v>
          </cell>
        </row>
        <row r="7911">
          <cell r="B7911" t="str">
            <v>Определение ДНК Streptococcus pyogenes (SGA) в везикулярной жидкости, соскобах с высыпаний методом ПЦР, качественное исследование</v>
          </cell>
        </row>
        <row r="7912">
          <cell r="B7912" t="str">
            <v>Определение ДНК Streptococcus pyogenes (SGA) в везикулярной жидкости, соскобах с высыпаний методом ПЦР, количественное исследование</v>
          </cell>
        </row>
        <row r="7913">
          <cell r="B7913" t="str">
            <v>Молекулярно-биологическое исследование отделяемого из пупочной ранки на Streptococcus agalactiae (SGB)</v>
          </cell>
        </row>
        <row r="7914">
          <cell r="B7914" t="str">
            <v>Определение ДНК Streptococcus agalactiae (SGB) в отделяемом из пупочной ранки методом ПЦР, качественное исследование</v>
          </cell>
        </row>
        <row r="7915">
          <cell r="B7915" t="str">
            <v>Определение ДНК Streptococcus agalactiae (SGB) в отделяемом из пупочной ранки методом ПЦР, количественное исследование</v>
          </cell>
        </row>
        <row r="7916">
          <cell r="B7916" t="str">
            <v>Молекулярно-биологическое исследование гнойного отделяемого на микобактерий туберкулеза (Mycobacterium tuberculosis)</v>
          </cell>
        </row>
        <row r="7917">
          <cell r="B7917" t="str">
            <v>Молекулярно-биологическое исследование гнойного отделяемого на микобактерий туберкулеза (Mycobacterium tuberculosis) методом ПЦР</v>
          </cell>
        </row>
        <row r="7918">
          <cell r="B7918" t="str">
            <v>Молекулярно-биологическое исследование отделяемого пораженных участков кожи на метициллин-чувствительные и метициллин-резистентные Staphilicoccus aureus, метициллин-резистентные Staphilicoccus spp.</v>
          </cell>
        </row>
        <row r="7919">
          <cell r="B7919" t="str">
            <v>Определение ДНК метициллин-чувствительных и метициллин-резистентных Staphylococcus aureus, метициллин-резистентных коагулазонегативных Staphylococcus spp. в отделяемом пораженных участков кожи методом ПЦР, качественное исследование</v>
          </cell>
        </row>
        <row r="7920">
          <cell r="B7920" t="str">
            <v>Определение ДНК метициллин-чувствительных и метициллин-резистентных Staphylococcus aureus, метициллин-резистентных коагулазонегативных Staphylococcus spp. в отделяемом пораженных участков кожи методом ПЦР, количественное исследование</v>
          </cell>
        </row>
        <row r="7921">
          <cell r="B7921" t="str">
            <v>Молекулярно-биологическое исследование соскобов с кожи и ногтевых пластинок на грибы дерматофиты (Dermatophytes)</v>
          </cell>
        </row>
        <row r="7922">
          <cell r="B7922" t="str">
            <v>Определение ДНК грибов дерматофитов (Dermatophytes) в соскобах с кожи и ногтевых пластинок методом ПЦР</v>
          </cell>
        </row>
        <row r="7923">
          <cell r="B7923" t="str">
            <v>Молекулярно-биологическое исследование биоптата кожи на возбудителей иксодовых клещевых боррелиозов группы Borrelia burgdorferi sensu lato</v>
          </cell>
        </row>
        <row r="7924">
          <cell r="B7924" t="str">
            <v>Определение ДНК возбудителей иксодовых клещевых боррелиозов группы Borrelia burgdorferi sensu lato в биоптатах кожи методом ПЦР</v>
          </cell>
        </row>
        <row r="7925">
          <cell r="B7925" t="str">
            <v>Микробиологическое (культуральное) исследование отделяемого высыпных элементов кожи на чувствительность к антибактериальным и противогрибковым препаратам</v>
          </cell>
        </row>
        <row r="7926">
          <cell r="B7926" t="str">
            <v>Микроскопическое исследование ногтевых пластинок на грибы (дрожжевые, плесневые, дерматомицеты)</v>
          </cell>
        </row>
        <row r="7927">
          <cell r="B7927" t="str">
            <v>Молекулярно-биологическое исследование препарата нативной ткани кожи или парафинового блока на микобактерии туберкулеза (Mycobacterium tuberculosis complex)</v>
          </cell>
        </row>
        <row r="7928">
          <cell r="B7928" t="str">
            <v>Определение ДНК микобактерий туберкулеза (Mycobacterium tuberculosis complex) в препарате нативной ткани кожи или парафинового блока методом ПЦР</v>
          </cell>
        </row>
        <row r="7929">
          <cell r="B7929" t="str">
            <v>Молекулярно-биологическое исследование препарата нативной ткани кожи или парафинового блока для дифференцирования видов Mycobacterium tuberculosis complex (M. tuberculosis, M. bovis, M. bovis BCG)</v>
          </cell>
        </row>
        <row r="7930">
          <cell r="B7930" t="str">
            <v>Определение ДНК Mycobacterium tuberculosis complex (M. tuberculosis, M. bovis, M. bovis BCG) с дифференциацией вида в препарате нативной ткани кожи или парафинового блока методом ПЦР</v>
          </cell>
        </row>
        <row r="7931">
          <cell r="B7931" t="str">
            <v>Молекулярно-биологическое исследование препарата нативной подкожной жировой клетчатки или парафинового блока на микобактерии туберкулеза (Mycobacterium tuberculosis complex)</v>
          </cell>
        </row>
        <row r="7932">
          <cell r="B7932" t="str">
            <v>Определение ДНК микобактерий туберкулеза (Mycobacterium tuberculosis complex) в препарате нативной подкожной жировой клетчатки или парафинового блока методом ПЦР</v>
          </cell>
        </row>
        <row r="7933">
          <cell r="B7933" t="str">
            <v>Молекулярно-биологическое исследование препарата нативной подкожной жировой клетчатки или парафинового блока для дифференциации видов Mycobacterium tuberculosis complex (M. tuberculosis, M. bovis, M. bovis BCG)</v>
          </cell>
        </row>
        <row r="7934">
          <cell r="B7934" t="str">
            <v>Определение ДНК Mycobacterium tuberculosis complex (M. tuberculosis, M. bovis, M. bovis BCG) с дифференциацией вида в препарате нативной подкожной жировой клетчатки или парафинового блока методом ПЦР</v>
          </cell>
        </row>
        <row r="7935">
          <cell r="B7935" t="str">
            <v>Микробиологическое (культуральное) исследование пунктата пролежня кожи на микобактерий туберкулеза (Mycobacterium tuberculosis complex)</v>
          </cell>
        </row>
        <row r="7936">
          <cell r="B7936" t="str">
            <v>Микробиологическое (культуральное) исследование пунктата пролежня кожи на плотных питательных средах на микобактерий туберкулеза (Mycobacterium tuberculosis complex)</v>
          </cell>
        </row>
        <row r="7937">
          <cell r="B7937" t="str">
            <v>Микробиологическое (культуральное) исследование пунктата пролежня кожи на жидких питательных средах на микобактерий туберкулеза (Mycobacterium tuberculosis complex)</v>
          </cell>
        </row>
        <row r="7938">
          <cell r="B7938" t="str">
            <v>Микробиологическое (культуральное) исследование гнойного отделяемого на микобактерий туберкулеза (Mycobacterium tuberculosis complex)</v>
          </cell>
        </row>
        <row r="7939">
          <cell r="B7939" t="str">
            <v>Микробиологическое (культуральное) исследование гнойного отделяемого на плотных питательных средах на микобактерий туберкулеза (Mycobacterium tuberculosis complex)</v>
          </cell>
        </row>
        <row r="7940">
          <cell r="B7940" t="str">
            <v>Микробиологическое (культуральное) исследование гнойного отделяемого на жидких питательных средах на микобактерий туберкулеза (Mycobacterium tuberculosis complex)</v>
          </cell>
        </row>
        <row r="7941">
          <cell r="B7941" t="str">
            <v>Микроскопическое исследование пунктата пролежня кожи на микобактерий туберкулеза (Mycobacterium tuberculosis)</v>
          </cell>
        </row>
        <row r="7942">
          <cell r="B7942" t="str">
            <v>Микроскопическое исследование гнойного отделяемого на микобактерий туберкулеза (Mycobacterium tuberculosis)</v>
          </cell>
        </row>
        <row r="7943">
          <cell r="B7943" t="str">
            <v>Микробиологическое (культуральное) исследование раневого отделяемого на аэробные и факультативно-анаэробные микроорганизмы</v>
          </cell>
        </row>
        <row r="7944">
          <cell r="B7944" t="str">
            <v>Микробиологическое (культуральное) исследование раневого отделяемого на возбудителей газовой гангрены (Clostridium spp.)</v>
          </cell>
        </row>
        <row r="7945">
          <cell r="B7945" t="str">
            <v>Микробиологическое (культуральное) исследование раневого отделяемого на неспорообразующие анаэробные микроорганизмы</v>
          </cell>
        </row>
        <row r="7946">
          <cell r="B7946" t="str">
            <v>Микробиологическое (культуральное) исследование раневого отделяемого на грибы (дрожжевые, мицелиальные)</v>
          </cell>
        </row>
        <row r="7947">
          <cell r="B7947" t="str">
            <v>Молекулярно-биологическое исследование нативного препарата мягких тканей или парафинового блока на микобактерии туберкулеза (Mycobacterium tuberculosis complex)</v>
          </cell>
        </row>
        <row r="7948">
          <cell r="B7948" t="str">
            <v>Определение ДНК Mycobacterium tuberculosis complex (микобактерии туберкулеза) в нативном препарате мягких тканей или парафиновом блоке методом ПЦР</v>
          </cell>
        </row>
        <row r="7949">
          <cell r="B7949" t="str">
            <v>Молекулярно-биологическое исследование нативного препарата мягких тканей или парафинового блока для дифференциации видов Mycobacterium tuberculosis complex (M. tuberculosis, M. bovis, M. bovis BCG)</v>
          </cell>
        </row>
        <row r="7950">
          <cell r="B7950" t="str">
            <v>Определение ДНК Mycobacterium tuberculosis complex (M. tuberculosis, M. bovis, M. bovis BCG) с дифференциацией вида в препарате мягких тканей или парафиновом блоке методом ПЦР</v>
          </cell>
        </row>
        <row r="7951">
          <cell r="B7951" t="str">
            <v>Микробиологическое (культуральное) исследование раневого отделяемого на микобактерий туберкулеза (Mycobacterium tuberculosis complex)</v>
          </cell>
        </row>
        <row r="7952">
          <cell r="B7952" t="str">
            <v>Микробиологическое (культуральное) исследование раневого отделяемого на плотных питательных средах на микобактерий туберкулеза (Mycobacterium tuberculosis complex)</v>
          </cell>
        </row>
        <row r="7953">
          <cell r="B7953" t="str">
            <v>Микробиологическое (культуральное) исследование раневого отделяемого на жидких питательных средах на микобактерий туберкулеза (Mycobacterium tuberculosis complex)</v>
          </cell>
        </row>
        <row r="7954">
          <cell r="B7954" t="str">
            <v>Микроскопическое исследование раневого отделяемого на микобактерий туберкулеза (Mycobacterium tuberculosis)</v>
          </cell>
        </row>
        <row r="7955">
          <cell r="B7955" t="str">
            <v>Молекулярно-биологическое исследование раневого отделяемого на микобактерий туберкулеза (Mycobacterium tuberculosis)</v>
          </cell>
        </row>
        <row r="7956">
          <cell r="B7956" t="str">
            <v>Молекулярно-биологическое исследование раневого отделяемого на микобактерий туберкулеза (Mycobacterium tuberculosis) методом ПЦР</v>
          </cell>
        </row>
        <row r="7957">
          <cell r="B7957" t="str">
            <v>Микробиологическое (культуральное) исследование костной ткани на аэробные и факультативно-анаэробные микроорганизмы</v>
          </cell>
        </row>
        <row r="7958">
          <cell r="B7958" t="str">
            <v>Микробиологическое (культуральное) исследование костной ткани на неспорообразующие анаэробные микроорганизмы</v>
          </cell>
        </row>
        <row r="7959">
          <cell r="B7959" t="str">
            <v>Микробиологическое (культуральное) исследование костной ткани на микобактерии туберкулеза (Mycobacterium tuberculosis complex)</v>
          </cell>
        </row>
        <row r="7960">
          <cell r="B7960" t="str">
            <v>Микробиологическое (культуральное) исследование костной ткани на плотных питательных средах на микобактерии туберкулеза (Mycobacterium tuberculosis complex)</v>
          </cell>
        </row>
        <row r="7961">
          <cell r="B7961" t="str">
            <v>Микробиологическое (культуральное) исследование костной ткани на жидких питательных средах на микобактерии туберкулеза (Mycobacterium tuberculosis complex)</v>
          </cell>
        </row>
        <row r="7962">
          <cell r="B7962" t="str">
            <v>Молекулярно-биологическое исследование костного мозга на цитомегаловирус (Cytomegalovirus)</v>
          </cell>
        </row>
        <row r="7963">
          <cell r="B7963" t="str">
            <v>Молекулярно-биологическое исследование костного мозга на вирус Эпштейна-Барра (Epstein - Barr virus)</v>
          </cell>
        </row>
        <row r="7964">
          <cell r="B7964" t="str">
            <v>Молекулярно-биологическое исследование костного мозга на вирус герпеса человека 6 типа (HHV6)</v>
          </cell>
        </row>
        <row r="7965">
          <cell r="B7965" t="str">
            <v>Молекулярно-биологическое исследование нативного препарата костной ткани или парафинового блока на микобактерии туберкулеза (Mycobacterium tuberculosis complex)</v>
          </cell>
        </row>
        <row r="7966">
          <cell r="B7966" t="str">
            <v>Определение ДНК микобактерии туберкулеза (Mycobacterium tuberculosis complex) в нативном препарате костной ткани или парафиновом блоке методом ПЦР</v>
          </cell>
        </row>
        <row r="7967">
          <cell r="B7967" t="str">
            <v>Молекулярно-биологическое исследование нативного препарата костной ткани или парафинового блока для дифференциации видов Mycobacterium tuberculosis complex (M. tuberculosis, M. bovis, M. bovis BCG)</v>
          </cell>
        </row>
        <row r="7968">
          <cell r="B7968" t="str">
            <v>Определение ДНК Mycobacterium tuberculosis complex (M. tuberculosis, M. bovis, M. bovis BCG) с дифференциацией вида в нативном препарате костной ткани или парафиновом блоке методом ПЦР</v>
          </cell>
        </row>
        <row r="7969">
          <cell r="B7969" t="str">
            <v>Микробиологическое (культуральное) исследование синовиальной жидкости на гонококк (Neisseria gonorrhoeae)</v>
          </cell>
        </row>
        <row r="7970">
          <cell r="B7970" t="str">
            <v>Микробиологическое (культуральное) исследование синовиальной жидкости на менингококк (Neisseria meningitidis)</v>
          </cell>
        </row>
        <row r="7971">
          <cell r="B7971" t="str">
            <v>Микробиологическое (культуральное) исследование синовиальной жидкости на микобактерии туберкулеза (Mycobacterium tuberculosis complex)</v>
          </cell>
        </row>
        <row r="7972">
          <cell r="B7972" t="str">
            <v>Микробиологическое (культуральное) исследование синовиальной жидкости на плотных питательных средах на микобактерии туберкулеза (Mycobacterium tuberculosis complex)</v>
          </cell>
        </row>
        <row r="7973">
          <cell r="B7973" t="str">
            <v>Микробиологическое (культуральное) исследование синовиальной жидкости на жидких питательных средах на микобактерии туберкулеза (Mycobacterium tuberculosis complex)</v>
          </cell>
        </row>
        <row r="7974">
          <cell r="B7974" t="str">
            <v>Микробиологическое (культуральное) исследование синовиальной жидкости на аэробные и факультативно-анаэробные микроорганизмы</v>
          </cell>
        </row>
        <row r="7975">
          <cell r="B7975" t="str">
            <v>Молекулярно-биологическое исследование синовиальной жидкости на вирус Эпштейна - Барр (Epstein - Barr virus)</v>
          </cell>
        </row>
        <row r="7976">
          <cell r="B7976" t="str">
            <v>Определение ДНК вируса Эпштейна - Барр (Epstein - Barr virus) в синовиальной жидкости методом ПЦР, качественное исследование</v>
          </cell>
        </row>
        <row r="7977">
          <cell r="B7977" t="str">
            <v>Определение ДНК вируса Эпштейна - Барр (Epstein - Barr virus) в синовиальной жидкости методом ПЦР, количественное исследование</v>
          </cell>
        </row>
        <row r="7978">
          <cell r="B7978" t="str">
            <v>Микробиологическое (культуральное) исследование синовиальной жидкости на грибы (дрожжевые, мицелиальные)</v>
          </cell>
        </row>
        <row r="7979">
          <cell r="B7979" t="str">
            <v>Молекулярно-биологическое исследование синовиальной жидкости на Streptococcus pyogenes (SGA)</v>
          </cell>
        </row>
        <row r="7980">
          <cell r="B7980" t="str">
            <v>Определение ДНК Streptococcus pyogenes (SGA) в синовиальной жидкости методом ПЦР, качественное исследование</v>
          </cell>
        </row>
        <row r="7981">
          <cell r="B7981" t="str">
            <v>Определение ДНК Streptococcus pyogenes (SGA) в синовиальной жидкости методом ПЦР, количественное исследование</v>
          </cell>
        </row>
        <row r="7982">
          <cell r="B7982" t="str">
            <v>Молекулярно-биологическое исследование синовиальной жидкости на хламидию трахоматис (Chlamydia trachomatis)</v>
          </cell>
        </row>
        <row r="7983">
          <cell r="B7983" t="str">
            <v>Определение ДНК хламидии трахоматис (Chlamydia trachomatis) в синовиальной жидкости методом ПЦР</v>
          </cell>
        </row>
        <row r="7984">
          <cell r="B7984" t="str">
            <v>Микробиологическое (культуральное) исследование синовиальной жидкости на бруцеллы (Brucella spp.)</v>
          </cell>
        </row>
        <row r="7985">
          <cell r="B7985" t="str">
            <v>Молекулярно-биологическое исследование синовиальной жидкости на бруцеллы (Brucella spp.)</v>
          </cell>
        </row>
        <row r="7986">
          <cell r="B7986" t="str">
            <v>Определение ДНК бруцелл (Brucella spp.) в синовиальной жидкости методом ПЦР</v>
          </cell>
        </row>
        <row r="7987">
          <cell r="B7987" t="str">
            <v>Молекулярно-биологическое исследование синовиальной жидкости на возбудителей иксодовых клещевых боррелиозов группы Borrelia burgdorferi sensu lato</v>
          </cell>
        </row>
        <row r="7988">
          <cell r="B7988" t="str">
            <v>Определение ДНК возбудителей иксодовых клещевых боррелиозов группы Borrelia burgdorferi sensu lato в синовиальной жидкости методом ПЦР</v>
          </cell>
        </row>
        <row r="7989">
          <cell r="B7989" t="str">
            <v>Молекулярно-биологическое исследование синовиальной жидкости на микобактерии туберкулеза (Mycobacterium tuberculosis complex)</v>
          </cell>
        </row>
        <row r="7990">
          <cell r="B7990" t="str">
            <v>Определение ДНК микобактерий туберкулеза (Mycobacterium tuberculosis complex) в синовиальной жидкости методом ПЦР</v>
          </cell>
        </row>
        <row r="7991">
          <cell r="B7991" t="str">
            <v>Молекулярно-биологическое исследование синовиальной жидкости на Mycobacterium tuberculosis complex (M. tuberculosis, M. bovis, M. bovis BCG) с дифференциацией вида</v>
          </cell>
        </row>
        <row r="7992">
          <cell r="B7992" t="str">
            <v>Определение ДНК Mycobacterium tuberculosis complex (M. tuberculosis, M. bovis, M. bovis BCG) с дифференциацией вида в синовиальной жидкости методом ПЦР</v>
          </cell>
        </row>
        <row r="7993">
          <cell r="B7993" t="str">
            <v>Молекулярно-биологическое исследование нативного препарата тканей суставной сумки или парафинового блока на микобактерии туберкулеза (Mycobacterium tuberculosis complex)</v>
          </cell>
        </row>
        <row r="7994">
          <cell r="B7994" t="str">
            <v>Определение ДНК микобактерий туберкулеза (Mycobacterium tuberculosis complex) в нативном препарате тканей суставной сумки или парафиновом блоке</v>
          </cell>
        </row>
        <row r="7995">
          <cell r="B7995" t="str">
            <v>Молекулярно-биологическое исследование нативного препарата тканей суставной сумки или парафинового блока для дифференциации видов Mycobacterium tuberculosis complex (M. tuberculosis, M. bovis, M. bovis BCG)</v>
          </cell>
        </row>
        <row r="7996">
          <cell r="B7996" t="str">
            <v>Определение ДНК Mycobacterium tuberculosis complex (M. tuberculosis, M. bovis, M. bovis BCG) с дифференциацией вида в нативном препарате суставной сумки или парафиновом блоке методом ПЦР</v>
          </cell>
        </row>
        <row r="7997">
          <cell r="B7997" t="str">
            <v>Микроскопическое исследование синовиальной жидкости на микобактерий туберкулеза (Mycobacterium tuberculosis)</v>
          </cell>
        </row>
        <row r="7998">
          <cell r="B7998" t="str">
            <v>Микробиологическое (культуральное) исследование крови на стерильность</v>
          </cell>
        </row>
        <row r="7999">
          <cell r="B7999" t="str">
            <v>Микробиологическое (культуральное) исследование крови на тифо-паратифозную группу микроорганизмов</v>
          </cell>
        </row>
        <row r="8000">
          <cell r="B8000" t="str">
            <v>Микробиологическое (культуральное) исследование крови на бруцеллы (Brucella spp.)</v>
          </cell>
        </row>
        <row r="8001">
          <cell r="B8001" t="str">
            <v>Микробиологическое (культуральное) исследование крови на лептоспиры (Leptospira interrogans)</v>
          </cell>
        </row>
        <row r="8002">
          <cell r="B8002" t="str">
            <v>Микробиологическое (культуральное) исследование крови на мицелиальные грибы</v>
          </cell>
        </row>
        <row r="8003">
          <cell r="B8003" t="str">
            <v>Микробиологическое (культуральное) исследование крови на дрожжевые грибы</v>
          </cell>
        </row>
        <row r="8004">
          <cell r="B8004" t="str">
            <v>Микробиологическое (культуральное) исследование крови на облигатные анаэробные микроорганизмы</v>
          </cell>
        </row>
        <row r="8005">
          <cell r="B8005" t="str">
            <v>Микробиологическое (культуральное) исследование крови на микобактерии туберкулеза (Mycobacterium tuberculosis complex)</v>
          </cell>
        </row>
        <row r="8006">
          <cell r="B8006" t="str">
            <v>Микробиологическое (культуральное) исследование крови на плотных питательных средах на микобактерии туберкулеза (Mycobacterium tuberculosis complex)</v>
          </cell>
        </row>
        <row r="8007">
          <cell r="B8007" t="str">
            <v>Микробиологическое (культуральное) исследование крови на жидких питательных средах на микобактерии туберкулеза (Mycobacterium tuberculosis complex)</v>
          </cell>
        </row>
        <row r="8008">
          <cell r="B8008" t="str">
            <v>Микроскопическое исследование "толстой капли" и "тонкого" мазка крови на малярийные плазмодии</v>
          </cell>
        </row>
        <row r="8009">
          <cell r="B8009" t="str">
            <v>Микроскопическое исследование мазка крови на микрофилярии</v>
          </cell>
        </row>
        <row r="8010">
          <cell r="B8010" t="str">
            <v>Молекулярно-биологическое исследование крови на вирус Эпштейна-Барра (Epstein - Barr virus)</v>
          </cell>
        </row>
        <row r="8011">
          <cell r="B8011" t="str">
            <v>Определение ДНК вируса Эпштейна-Барр (Epstein - Barr virus) методом ПЦР в периферической и пуповинной крови, качественное исследование</v>
          </cell>
        </row>
        <row r="8012">
          <cell r="B8012" t="str">
            <v>Определение ДНК вируса Эпштейна-Барр (Epstein - Barr virus) методом ПЦР в периферической и пуповинной крови, количественное исследование</v>
          </cell>
        </row>
        <row r="8013">
          <cell r="B8013" t="str">
            <v>Молекулярно-биологическое исследование крови на хламидии (Chlamydia spp.)</v>
          </cell>
        </row>
        <row r="8014">
          <cell r="B8014" t="str">
            <v>Определение ДНК хламидий (Chlamydia spp.) в крови методом ПЦР</v>
          </cell>
        </row>
        <row r="8015">
          <cell r="B8015" t="str">
            <v>Молекулярно-биологическое исследование крови на токсоплазмы (Toxoplasma gondii)</v>
          </cell>
        </row>
        <row r="8016">
          <cell r="B8016" t="str">
            <v>Определение ДНК токсоплазмы (Toxoplasma gondii) методом ПЦР в периферической и пуповинной крови</v>
          </cell>
        </row>
        <row r="8017">
          <cell r="B8017" t="str">
            <v>Микроскопическое исследование пунктатов органов кроветворения (костный мозг, селезенка, лимфатические узлы) на лейшмании (Leishmania spp.)</v>
          </cell>
        </row>
        <row r="8018">
          <cell r="B8018" t="str">
            <v>Микроскопическое исследование пунктатов органов кроветворения (костный мозг, селезенка, лимфатические узлы) на трипаносомы (Trypanosoma spp.)</v>
          </cell>
        </row>
        <row r="8019">
          <cell r="B8019" t="str">
            <v>Исследование микробиоценоза кишечника (дисбактериоз)</v>
          </cell>
        </row>
        <row r="8020">
          <cell r="B8020" t="str">
            <v>Исследование микробиоценоза кишечника (дисбактериоз) культуральными методами</v>
          </cell>
        </row>
        <row r="8021">
          <cell r="B8021" t="str">
            <v>Молекулярно-биологическое исследование крови на цитомегаловирус (Cytomegalovirus)</v>
          </cell>
        </row>
        <row r="8022">
          <cell r="B8022" t="str">
            <v>Определение ДНК цитомегаловируса (Cytomegalovirus) методом ПЦР в периферической и пуповинной крови, качественное исследование</v>
          </cell>
        </row>
        <row r="8023">
          <cell r="B8023" t="str">
            <v>Определение ДНК цитомегаловируса (Cytomegalovirus) методом ПЦР в периферической и пуповинной крови, количественное исследование</v>
          </cell>
        </row>
        <row r="8024">
          <cell r="B8024" t="str">
            <v>Молекулярно-биологическое исследование крови на вирус гепатита C (Hepatitis C virus)</v>
          </cell>
        </row>
        <row r="8025">
          <cell r="B8025" t="str">
            <v>Определение РНК вируса гепатита C (Hepatitis C virus) в крови методом ПЦР, качественное исследование</v>
          </cell>
        </row>
        <row r="8026">
          <cell r="B8026" t="str">
            <v>Определение РНК вируса гепатита C (Hepatitis C virus) в крови методом ПЦР, количественное исследование</v>
          </cell>
        </row>
        <row r="8027">
          <cell r="B8027" t="str">
            <v>Определение генотипа вируса гепатита C (Hepatitis C virus)</v>
          </cell>
        </row>
        <row r="8028">
          <cell r="B8028" t="str">
            <v>Молекулярно-биологическое исследование крови на вирус гепатита B (Hepatitis B virus)</v>
          </cell>
        </row>
        <row r="8029">
          <cell r="B8029" t="str">
            <v>Определение ДНК вируса гепатита B (Hepatitis B virus) в крови методом ПЦР, качественное исследование</v>
          </cell>
        </row>
        <row r="8030">
          <cell r="B8030" t="str">
            <v>Определение ДНК вируса гепатита B (Hepatitis B virus) в крови методом ПЦР, количественное исследование</v>
          </cell>
        </row>
        <row r="8031">
          <cell r="B8031" t="str">
            <v>Определение генотипа вируса гепатита B (Hepatitis B virus)</v>
          </cell>
        </row>
        <row r="8032">
          <cell r="B8032" t="str">
            <v>Определение мутаций устойчивости вируса гепатита B</v>
          </cell>
        </row>
        <row r="8033">
          <cell r="B8033" t="str">
            <v>Молекулярно-биологическое исследование крови на вирус иммунодефицита человека ВИЧ-1 (Human immunodeficiency virus HIV-1)</v>
          </cell>
        </row>
        <row r="8034">
          <cell r="B8034" t="str">
            <v>Количественное определение РНК вируса иммунодефицита человека ВИЧ-1 (Human immunodeficiency virus HIV-1) в плазме крови методом ПЦР</v>
          </cell>
        </row>
        <row r="8035">
          <cell r="B8035" t="str">
            <v>Определение РНК вируса иммунодефицита человека методом ПЦР, качественное исследование</v>
          </cell>
        </row>
        <row r="8036">
          <cell r="B8036" t="str">
            <v>Определение РНК вируса иммунодефицита человека методом NASBA, качественное исследование</v>
          </cell>
        </row>
        <row r="8037">
          <cell r="B8037" t="str">
            <v>Определение ДНК вируса иммунодефицита человека методом ПЦР, качественное исследование</v>
          </cell>
        </row>
        <row r="8038">
          <cell r="B8038" t="str">
            <v>Молекулярно-генетическое исследование плазмы крови на наличие мутаций лекарственной резистентности в РНК вируса иммунодефицита человека ВИЧ-1 (Human immunodeficiency virus HIV-1)</v>
          </cell>
        </row>
        <row r="8039">
          <cell r="B8039" t="str">
            <v>Определение мутаций лекарственной устойчивости в РНК вируса иммунодефицита человека методом секвенирования</v>
          </cell>
        </row>
        <row r="8040">
          <cell r="B8040" t="str">
            <v>Молекулярно-биологическое исследование крови на вирус гепатита D (Hepatitis D virus)</v>
          </cell>
        </row>
        <row r="8041">
          <cell r="B8041" t="str">
            <v>Определение РНК вируса гепатита D (Hepatitis D virus) в крови методом ПЦР, качественное исследование</v>
          </cell>
        </row>
        <row r="8042">
          <cell r="B8042" t="str">
            <v>Определение РНК вируса гепатита D (Hepatitis D virus) в крови методом ПЦР, количественное исследование</v>
          </cell>
        </row>
        <row r="8043">
          <cell r="B8043" t="str">
            <v>Молекулярно-биологическое исследование крови на вирус герпеса человека 7 типа (Herpes-virus 7)</v>
          </cell>
        </row>
        <row r="8044">
          <cell r="B8044" t="str">
            <v>Определение ДНК вируса герпеса человека 7 типа в крови методом ПЦР (Herpes-virus 7)</v>
          </cell>
        </row>
        <row r="8045">
          <cell r="B8045" t="str">
            <v>Молекулярно-биологическое исследование крови на Treponema pallidum</v>
          </cell>
        </row>
        <row r="8046">
          <cell r="B8046" t="str">
            <v>Определение ДНК Treponema pallidum в крови методом ПЦР</v>
          </cell>
        </row>
        <row r="8047">
          <cell r="B8047" t="str">
            <v>Молекулярно-биологическое исследование крови на вирус гепатита G</v>
          </cell>
        </row>
        <row r="8048">
          <cell r="B8048" t="str">
            <v>Определение РНК вируса гепатита G в крови методом ПЦР</v>
          </cell>
        </row>
        <row r="8049">
          <cell r="B8049" t="str">
            <v>Молекулярно-биологическое исследование пунктата органов кроветворения (лимфатический узел) на вирус герпеса 6 типа (Herpes simplex virus)</v>
          </cell>
        </row>
        <row r="8050">
          <cell r="B8050" t="str">
            <v>Молекулярно-биологическое исследование пунктата органов кроветворения (лимфатический узел) на токсоплазмы (Toxoplasma gondii)</v>
          </cell>
        </row>
        <row r="8051">
          <cell r="B8051" t="str">
            <v>Определение ДНК токсоплазмы (Toxoplasma gondii) в пунктате органов кроветворения (лимфатический узел)</v>
          </cell>
        </row>
        <row r="8052">
          <cell r="B8052" t="str">
            <v>Микроскопия крови для обнаружения морул анаплазмы фагоцитофиллум Anaplasma phagocytophillum</v>
          </cell>
        </row>
        <row r="8053">
          <cell r="B8053" t="str">
            <v>Молекулярно-биологическое исследование крови на вирус гепатита A (Hepatitis A virus)</v>
          </cell>
        </row>
        <row r="8054">
          <cell r="B8054" t="str">
            <v>Определение РНК вируса гепатита A (Hepatitis A virus) в крови методом ПЦР</v>
          </cell>
        </row>
        <row r="8055">
          <cell r="B8055" t="str">
            <v>Молекулярно-биологическое исследование крови на вирус гепатита E (Hepatitis E virus)</v>
          </cell>
        </row>
        <row r="8056">
          <cell r="B8056" t="str">
            <v>Определение РНК вируса гепатита E (Hepatitis E virus) в крови методом ПЦР</v>
          </cell>
        </row>
        <row r="8057">
          <cell r="B8057" t="str">
            <v>Молекулярно-биологическое исследование периферической и пуповинной крови на парвовирус B19 (Parvovirus B19)</v>
          </cell>
        </row>
        <row r="8058">
          <cell r="B8058" t="str">
            <v>Определение ДНК парвовируса B19 (Parvovirus B19) методом ПЦР в периферической и пуповинной крови, качественное исследование</v>
          </cell>
        </row>
        <row r="8059">
          <cell r="B8059" t="str">
            <v>Определение ДНК парвовируса B19 (Parvovirus B19) методом ПЦР в периферической и пуповинной крови, количественное исследование</v>
          </cell>
        </row>
        <row r="8060">
          <cell r="B8060" t="str">
            <v>Молекулярно-биологическое исследование периферической и пуповинной крови на вирус герпеса 6 типа (HHV6)</v>
          </cell>
        </row>
        <row r="8061">
          <cell r="B8061" t="str">
            <v>Определение ДНК вируса герпеса 6 типа (HHV6) методом ПЦР в периферической и пуповинной крови, качественное исследование</v>
          </cell>
        </row>
        <row r="8062">
          <cell r="B8062" t="str">
            <v>Определение ДНК вируса герпеса 6 типа (HHV6) методом ПЦР в периферической и пуповинной крови, количественное исследование</v>
          </cell>
        </row>
        <row r="8063">
          <cell r="B8063" t="str">
            <v>Микроскопия крови для обнаружения морул эрлихии мурис и эрлихии чафенсис (Ehrlichia muris, Ehrlichia chaffeensis)</v>
          </cell>
        </row>
        <row r="8064">
          <cell r="B8064" t="str">
            <v>Молекулярно-биологическое исследование крови на вирус простого герпеса (Herpes simplex virus)</v>
          </cell>
        </row>
        <row r="8065">
          <cell r="B8065" t="str">
            <v>Определение ДНК вируса простого герпеса 1 и 2 типов (Herpes simplex virus types 1, 2) методом ПЦР в крови, качественное исследование</v>
          </cell>
        </row>
        <row r="8066">
          <cell r="B8066" t="str">
            <v>Определение ДНК простого герпеса 1 и 2 типов (Herpes simplex virus types 1, 2) методом ПЦР в крови, количественное исследование</v>
          </cell>
        </row>
        <row r="8067">
          <cell r="B8067" t="str">
            <v>Молекулярно-биологическое исследование крови на листерии (Listeria monocytogenes)</v>
          </cell>
        </row>
        <row r="8068">
          <cell r="B8068" t="str">
            <v>Определение ДНК листерий (Listeria monocytogenes) методом ПЦР в крови, качественное исследование</v>
          </cell>
        </row>
        <row r="8069">
          <cell r="B8069" t="str">
            <v>Определение ДНК листерий (Listeria monocytogenes) методом ПЦР в крови, количественное исследование</v>
          </cell>
        </row>
        <row r="8070">
          <cell r="B8070" t="str">
            <v>Молекулярно-биологическое исследование крови на Pseudomonas aeruginosa</v>
          </cell>
        </row>
        <row r="8071">
          <cell r="B8071" t="str">
            <v>Определение ДНК Pseudomonas aeruginosa методом ПЦР в крови, качественное исследование</v>
          </cell>
        </row>
        <row r="8072">
          <cell r="B8072" t="str">
            <v>Определение ДНК Pseudomonas aeruginosa методом ПЦР в крови, количественное исследование</v>
          </cell>
        </row>
        <row r="8073">
          <cell r="B8073" t="str">
            <v>Молекулярно-биологическое исследование периферической и пуповинной крови на вирус краснухи (Rubella virus)</v>
          </cell>
        </row>
        <row r="8074">
          <cell r="B8074" t="str">
            <v>Определение РНК вируса краснухи (Rubella virus) методом ПЦР в периферической и пуповинной крови, качественное исследование</v>
          </cell>
        </row>
        <row r="8075">
          <cell r="B8075" t="str">
            <v>Определение РНК вируса краснухи (Rubella virus) методом ПЦР в периферической и пуповинной крови, количественное исследование</v>
          </cell>
        </row>
        <row r="8076">
          <cell r="B8076" t="str">
            <v>Молекулярно-биологическое исследование крови на Streptococcus pyogenes (SGA)</v>
          </cell>
        </row>
        <row r="8077">
          <cell r="B8077" t="str">
            <v>Определение ДНК Streptococcus pyogenes (SGA) в крови методом ПЦР в крови, качественное исследование</v>
          </cell>
        </row>
        <row r="8078">
          <cell r="B8078" t="str">
            <v>Определение ДНК Streptococcus pyogenes (SGA) в крови методом ПЦР в крови, количественное исследование</v>
          </cell>
        </row>
        <row r="8079">
          <cell r="B8079" t="str">
            <v>Молекулярно-биологическое исследование крови на Streptococcus agalactiae (SGB)</v>
          </cell>
        </row>
        <row r="8080">
          <cell r="B8080" t="str">
            <v>Определение ДНК Streptococcus agalactiae (SGB) в крови методом ПЦР в крови, качественное исследование</v>
          </cell>
        </row>
        <row r="8081">
          <cell r="B8081" t="str">
            <v>Определение ДНК Streptococcus agalactiae (SGB) в крови методом ПЦР в крови, количественное исследование</v>
          </cell>
        </row>
        <row r="8082">
          <cell r="B8082" t="str">
            <v>Молекулярно-биологическое исследование крови на вирус ветряной оспы и опоясывающего лишая (Varicella-Zoster virus)</v>
          </cell>
        </row>
        <row r="8083">
          <cell r="B8083" t="str">
            <v>Определение ДНК вируса ветряной оспы и опоясывающего лишая (Varicella-Zoster virus) в крови методом ПЦР, качественное исследование</v>
          </cell>
        </row>
        <row r="8084">
          <cell r="B8084" t="str">
            <v>Определение ДНК вируса ветряной оспы и опоясывающего лишая (Varicella-Zoster virus) в крови методом ПЦР, количественное исследование</v>
          </cell>
        </row>
        <row r="8085">
          <cell r="B8085" t="str">
            <v>Молекулярно-биологическое исследование крови на метициллин-чувствительные и метициллин-резистентные Staphylococcus aureus, метициллин-резистентные коагулазонегативные Staphylococcus spp.</v>
          </cell>
        </row>
        <row r="8086">
          <cell r="B8086" t="str">
            <v>Определение ДНК метициллин-чувствительных и метициллин-резистентных Staphylococcus aureus, метициллин-резистентных коагулазонегативных Staphylococcus spp. в крови методом ПЦР, качественное исследование</v>
          </cell>
        </row>
        <row r="8087">
          <cell r="B8087" t="str">
            <v>Определение ДНК метициллин-чувствительных и метициллин-резистентных Staphylococcus aureus, метициллин-резистентных коагулазонегативных Staphylococcus spp. в крови методом ПЦР, количественное исследование</v>
          </cell>
        </row>
        <row r="8088">
          <cell r="B8088" t="str">
            <v>Молекулярно-биологическое исследование крови на гемофильную палочку (Haemophilus influenzae)</v>
          </cell>
        </row>
        <row r="8089">
          <cell r="B8089" t="str">
            <v>Определение ДНК гемофильной палочки (Haemophilus influenzae) в крови методом ПЦР, качественное исследование</v>
          </cell>
        </row>
        <row r="8090">
          <cell r="B8090" t="str">
            <v>Определение ДНК гемофильной палочки (Haemophilus influenzae) в крови методом ПЦР, количественное исследование</v>
          </cell>
        </row>
        <row r="8091">
          <cell r="B8091" t="str">
            <v>Молекулярно-биологическое исследование крови на менингококк (Neisseria meningitidis)</v>
          </cell>
        </row>
        <row r="8092">
          <cell r="B8092" t="str">
            <v>Определение ДНК менингококка (Neisseria meningitidis) в крови методом ПЦР</v>
          </cell>
        </row>
        <row r="8093">
          <cell r="B8093" t="str">
            <v>Молекулярно-биологическое исследование крови на пневмококк (Streptococcus pneumoniae) методом ПЦР</v>
          </cell>
        </row>
        <row r="8094">
          <cell r="B8094" t="str">
            <v>Определение ДНК пневмококка (Streptococcus pneumoniae) в крови методом ПЦР</v>
          </cell>
        </row>
        <row r="8095">
          <cell r="B8095" t="str">
            <v>Молекулярно-биологическое исследование крови на микобактерии туберкулеза (Mycobacterium tuberculosis complex) в крови</v>
          </cell>
        </row>
        <row r="8096">
          <cell r="B8096" t="str">
            <v>Определение ДНК микобактерий туберкулеза (Mycobacterium tuberculosis complex) в крови методом ПЦР</v>
          </cell>
        </row>
        <row r="8097">
          <cell r="B8097" t="str">
            <v>Молекулярно-биологическое исследование крови на Mycobacterium tuberculosis complex (M. tuberculosis, M. bovis, M. bovis BCG) с дифференциацией видов</v>
          </cell>
        </row>
        <row r="8098">
          <cell r="B8098" t="str">
            <v>Определение ДНК Mycobacterium tuberculosis complex (M. tuberculosis, M. bovis, M. bovis BCG) с дифференциацией вида в крови методом ПЦР</v>
          </cell>
        </row>
        <row r="8099">
          <cell r="B8099" t="str">
            <v>Микробиологическое (культуральное) исследование костного мозга на бруцеллы (Brucella spp.)</v>
          </cell>
        </row>
        <row r="8100">
          <cell r="B8100" t="str">
            <v>Молекулярно-биологическое исследование крови на бруцеллы (Brucella spp.)</v>
          </cell>
        </row>
        <row r="8101">
          <cell r="B8101" t="str">
            <v>Определение ДНК бруцелл (Brucella spp.) в крови методом ПЦР</v>
          </cell>
        </row>
        <row r="8102">
          <cell r="B8102" t="str">
            <v>Молекулярно-биологическое исследование костного мозга на бруцеллы (Brucella spp.)</v>
          </cell>
        </row>
        <row r="8103">
          <cell r="B8103" t="str">
            <v>Определение ДНК бруцелл (Brucella spp.) в костном мозге методом ПЦР</v>
          </cell>
        </row>
        <row r="8104">
          <cell r="B8104" t="str">
            <v>Молекулярно-биологическое исследование крови на бабезии (Babesias spp.)</v>
          </cell>
        </row>
        <row r="8105">
          <cell r="B8105" t="str">
            <v>Определение ДНК бабезий (Babesia spp.) в крови методом ПЦР</v>
          </cell>
        </row>
        <row r="8106">
          <cell r="B8106" t="str">
            <v>Молекулярно-биологическое исследование крови на возбудителей иксодовых клещевых боррелиозов группы Borrelia burgdorferi sensu lato</v>
          </cell>
        </row>
        <row r="8107">
          <cell r="B8107" t="str">
            <v>Определение ДНК возбудителей иксодовых клещевых боррелиозов группы Borrelia burgdorferi sensu lato в крови методом ПЦР</v>
          </cell>
        </row>
        <row r="8108">
          <cell r="B8108" t="str">
            <v>Молекулярно-биологическое исследование крови на возбудителя иксодового клещевого боррелиоза - Borrelia miyamotoi</v>
          </cell>
        </row>
        <row r="8109">
          <cell r="B8109" t="str">
            <v>Определение ДНК возбудителя иксодового клещевого боррелиоза - Borrelia miyamotoi в крови методом ПЦР</v>
          </cell>
        </row>
        <row r="8110">
          <cell r="B8110" t="str">
            <v>Молекулярно-биологическое исследование крови на анаплазму фагоцитофиллум (Anaplasma phagocytophillum)</v>
          </cell>
        </row>
        <row r="8111">
          <cell r="B8111" t="str">
            <v>Определение ДНК анаплазмы фагоцитофиллум (Anaplasma phagocytophillum) в крови методом ПЦР</v>
          </cell>
        </row>
        <row r="8112">
          <cell r="B8112" t="str">
            <v>Молекулярно-биологическое исследование крови на возбудителей моноцитарного эрлихиоза человека: Ehrlichia muris, Ehrlichia chaffeensis</v>
          </cell>
        </row>
        <row r="8113">
          <cell r="B8113" t="str">
            <v>Определение ДНК эрлихии мурис и эрлихии чафенсис (Ehrlichia muris, Ehrlichia chaffeensis) в крови методом ПЦР</v>
          </cell>
        </row>
        <row r="8114">
          <cell r="B8114" t="str">
            <v>Молекулярно-биологическое исследование крови на коксиеллу Бернета (Coxiella burnetii)</v>
          </cell>
        </row>
        <row r="8115">
          <cell r="B8115" t="str">
            <v>Определение ДНК коксиеллы Бернета (Coxiella burnetii) в крови методом ПЦР</v>
          </cell>
        </row>
        <row r="8116">
          <cell r="B8116" t="str">
            <v>Молекулярно-биологическое исследование крови на лептоспиру интерроганс (Leptospira interrogans)</v>
          </cell>
        </row>
        <row r="8117">
          <cell r="B8117" t="str">
            <v>Определение ДНК лептоспиры интерроганс (Leptospira interrogans) в крови методом ПЦР</v>
          </cell>
        </row>
        <row r="8118">
          <cell r="B8118" t="str">
            <v>Молекулярно-биологическое исследование крови на вирус Крымской-Конго геморрагической лихорадки (Crimean-Congo hemorrhagic fever)</v>
          </cell>
        </row>
        <row r="8119">
          <cell r="B8119" t="str">
            <v>Определение РНК вируса Крымской-Конго геморрагической лихорадки (Crimean-Congo hemorrhagic fever) в крови методом ПЦР</v>
          </cell>
        </row>
        <row r="8120">
          <cell r="B8120" t="str">
            <v>Микробиологическое (культуральное) исследование крови на риккетсии - возбудителей сыпного тифа</v>
          </cell>
        </row>
        <row r="8121">
          <cell r="B8121" t="str">
            <v>Молекулярно-биологическое исследование крови на риккетсии - возбудителей сыпного тифа</v>
          </cell>
        </row>
        <row r="8122">
          <cell r="B8122" t="str">
            <v>Определение ДНК риккетсий - возбудителей сыпного тифа в крови методом ПЦР</v>
          </cell>
        </row>
        <row r="8123">
          <cell r="B8123" t="str">
            <v>Микробиологическое (культуральное) исследование крови на риккетсии - возбудителей клещевых пятнистых лихорадок</v>
          </cell>
        </row>
        <row r="8124">
          <cell r="B8124" t="str">
            <v>Молекулярно-биологическое исследование крови на риккетсии - возбудителей клещевых пятнистых лихорадок</v>
          </cell>
        </row>
        <row r="8125">
          <cell r="B8125" t="str">
            <v>Определение ДНК риккетсий - возбудителей клещевых пятнистых лихорадок в крови методом ПЦР</v>
          </cell>
        </row>
        <row r="8126">
          <cell r="B8126" t="str">
            <v>Молекулярно-биологическое исследование крови на хантавирусы - возбудителей геморрагической лихорадки с почечным синдромом</v>
          </cell>
        </row>
        <row r="8127">
          <cell r="B8127" t="str">
            <v>Определение РНК хантавирусов - возбудителей геморрагической лихорадки с почечным синдромом в крови методом ПЦР</v>
          </cell>
        </row>
        <row r="8128">
          <cell r="B8128" t="str">
            <v>Молекулярно-биологическое исследование крови на вирус Западного Нила (West Nile virus)</v>
          </cell>
        </row>
        <row r="8129">
          <cell r="B8129" t="str">
            <v>Определение РНК вируса Западного Нила (West Nile virus) в крови методом ПЦР</v>
          </cell>
        </row>
        <row r="8130">
          <cell r="B8130" t="str">
            <v>Молекулярно-биологическое исследование крови на малярийные плазмодии</v>
          </cell>
        </row>
        <row r="8131">
          <cell r="B8131" t="str">
            <v>Определение ДНК малярийных плазмодиев в крови методом ПЦР</v>
          </cell>
        </row>
        <row r="8132">
          <cell r="B8132" t="str">
            <v>Молекулярно-биологическое исследование крови на плазмодий фальципарум (Plasmodium falciparum)</v>
          </cell>
        </row>
        <row r="8133">
          <cell r="B8133" t="str">
            <v>Определение ДНК плазмодия фальципарум (Plasmodium falciparum) в крови методом ПЦР</v>
          </cell>
        </row>
        <row r="8134">
          <cell r="B8134" t="str">
            <v>Молекулярно-биологическое исследование крови на плазмодий вивакс (Plasmodium vivax)</v>
          </cell>
        </row>
        <row r="8135">
          <cell r="B8135" t="str">
            <v>Определение ДНК плазмодия вивакс (Plasmodium vivax) в крови методом ПЦР</v>
          </cell>
        </row>
        <row r="8136">
          <cell r="B8136" t="str">
            <v>Молекулярно-биологическое исследование крови на плазмодий овале (Plasmodium ovale)</v>
          </cell>
        </row>
        <row r="8137">
          <cell r="B8137" t="str">
            <v>Определение ДНК плазмодия овале (Plasmodium ovale) в крови методом ПЦР</v>
          </cell>
        </row>
        <row r="8138">
          <cell r="B8138" t="str">
            <v>Молекулярно-биологическое исследование крови на плазмодий маляре (Plasmodium malariae)</v>
          </cell>
        </row>
        <row r="8139">
          <cell r="B8139" t="str">
            <v>Определение ДНК плазмодия маляре (Plasmodium malariae) в крови методом ПЦР</v>
          </cell>
        </row>
        <row r="8140">
          <cell r="B8140" t="str">
            <v>Молекулярно-биологическое исследование крови на плазмодий ноулези (Plasmodium knowlesi)</v>
          </cell>
        </row>
        <row r="8141">
          <cell r="B8141" t="str">
            <v>Определение ДНК плазмодия ноулези (Plasmodium knowlesi) методом ПЦР</v>
          </cell>
        </row>
        <row r="8142">
          <cell r="B8142" t="str">
            <v>Микроскопическое исследование тонкого мазка крови на малярийные плазмодии (Plasmodium)</v>
          </cell>
        </row>
        <row r="8143">
          <cell r="B8143" t="str">
            <v>Молекулярно-биологическое исследование крови на возбудителей брюшного тифа и паратифов (S. typhi/paratyphi A/B/C)</v>
          </cell>
        </row>
        <row r="8144">
          <cell r="B8144" t="str">
            <v>Определение ДНК возбудителей брюшного тифа и паратифов (S. typhi/paratyphi A/B/C) в крови методом ПЦР</v>
          </cell>
        </row>
        <row r="8145">
          <cell r="B8145" t="str">
            <v>Экспресс-определение антибиотикочувствительности и антибиотикотерапии к эндотоксинам в крови и ее компонентах</v>
          </cell>
        </row>
        <row r="8146">
          <cell r="B8146" t="str">
            <v>Определение антител к амебе звездчатой (Acanthamoeba astronyxis) в крови</v>
          </cell>
        </row>
        <row r="8147">
          <cell r="B8147" t="str">
            <v>Определение антител к амебе Кастеллани (Acanthamoeba castellani) в крови</v>
          </cell>
        </row>
        <row r="8148">
          <cell r="B8148" t="str">
            <v>Определение антител к амебе Кульбертсона (Acanthamoeba culbertsoni) в крови</v>
          </cell>
        </row>
        <row r="8149">
          <cell r="B8149" t="str">
            <v>Определение антител к амебе всеядной (Acanthamoeba polyphaga) в крови</v>
          </cell>
        </row>
        <row r="8150">
          <cell r="B8150" t="str">
            <v>Определение антител классов M, G (IgM, IgG) к аденовирусу (Adenovirus) в крови</v>
          </cell>
        </row>
        <row r="8151">
          <cell r="B8151" t="str">
            <v>Определение антител к грибам рода аспергиллы (Aspergillus spp.) в крови</v>
          </cell>
        </row>
        <row r="8152">
          <cell r="B8152" t="str">
            <v>Определение антител к бабезиям (Babesia spp.) в крови</v>
          </cell>
        </row>
        <row r="8153">
          <cell r="B8153" t="str">
            <v>Определение антител к возбудителям иксодовых клещевых боррелиозов группы Borrelia burgdorferi sensu lato в крови</v>
          </cell>
        </row>
        <row r="8154">
          <cell r="B8154" t="str">
            <v>Определение антител класса M (IgM) к возбудителям иксодовых клещевых боррелиозов группы Borrelia burgdorferi sensu lato в крови</v>
          </cell>
        </row>
        <row r="8155">
          <cell r="B8155" t="str">
            <v>Определение антител класса G (IgG) к возбудителям иксодовых клещевых боррелиозов группы Borrelia burgdorferi sensu lato в крови</v>
          </cell>
        </row>
        <row r="8156">
          <cell r="B8156" t="str">
            <v>Определение суммарных антител к возбудителям иксодовых клещевых боррелиозов группы Borrelia burgdorferi sensu lato в крови</v>
          </cell>
        </row>
        <row r="8157">
          <cell r="B8157" t="str">
            <v>Определение антител к бруцеллам (Brucella spp.) в крови</v>
          </cell>
        </row>
        <row r="8158">
          <cell r="B8158" t="str">
            <v>Определение антител к бруцеллам (Brucella spp.) в реакции агглютинации Хеддльсона</v>
          </cell>
        </row>
        <row r="8159">
          <cell r="B8159" t="str">
            <v>Определение антител к бруцеллам (Brucella spp) в реакции агглютинации Райта</v>
          </cell>
        </row>
        <row r="8160">
          <cell r="B8160" t="str">
            <v>Определение неполных антител к бруцеллам (Brucella spp.) в реакции Кумбса</v>
          </cell>
        </row>
        <row r="8161">
          <cell r="B8161" t="str">
            <v>Определение суммарных антител к бруцеллам (Brucella spp.)</v>
          </cell>
        </row>
        <row r="8162">
          <cell r="B8162" t="str">
            <v>Определение антител к хламидиям (Chlamydia spp.) в крови</v>
          </cell>
        </row>
        <row r="8163">
          <cell r="B8163" t="str">
            <v>Определение антител класса A к хламидиям (Chlamydia spp.) в крови</v>
          </cell>
        </row>
        <row r="8164">
          <cell r="B8164" t="str">
            <v>Определение антител класса M к хламидиям (Chlamydia spp.) в крови</v>
          </cell>
        </row>
        <row r="8165">
          <cell r="B8165" t="str">
            <v>Определение антител класса G к хламидиям (Chlamydia spp.) в крови</v>
          </cell>
        </row>
        <row r="8166">
          <cell r="B8166" t="str">
            <v>Определение антител классов A, M, G (IgA, IgM, IgG) к хламидии пневмонии (Chlamydia pheumoniae) в крови</v>
          </cell>
        </row>
        <row r="8167">
          <cell r="B8167" t="str">
            <v>Определение антител классов A, M, G (IgA, IgM, IgG) к хламидии птичьей (Chlamydia psitaci) в крови</v>
          </cell>
        </row>
        <row r="8168">
          <cell r="B8168" t="str">
            <v>Определение антител к хламидии трахоматис (Chlamydia trachomatis) в крови</v>
          </cell>
        </row>
        <row r="8169">
          <cell r="B8169" t="str">
            <v>Определение антител класса A (IgA) к хламидии трахоматис (Chlamydia trachomatis) в крови</v>
          </cell>
        </row>
        <row r="8170">
          <cell r="B8170" t="str">
            <v>Определение антител класса M (IgM) к хламидии трахоматис (Chlamydia trachomatis) в крови</v>
          </cell>
        </row>
        <row r="8171">
          <cell r="B8171" t="str">
            <v>Определение антител класса G (IgG) к хламидии трахоматис (Chlamydia trachomatis) в крови</v>
          </cell>
        </row>
        <row r="8172">
          <cell r="B8172" t="str">
            <v>Определение антител к вирусу Коксаки (Coxsacki virus) в крови</v>
          </cell>
        </row>
        <row r="8173">
          <cell r="B8173" t="str">
            <v>Определение антител к коксиелле Бернета (Coxiella burnetii) в крови</v>
          </cell>
        </row>
        <row r="8174">
          <cell r="B8174" t="str">
            <v>Определение IgM фаза 2 антител к коксиелле Бернета (Coxiella burnetii) в крови</v>
          </cell>
        </row>
        <row r="8175">
          <cell r="B8175" t="str">
            <v>Определение IgG фаза 2 антител к коксиелле Бернета (Coxiella burnetii) в крови</v>
          </cell>
        </row>
        <row r="8176">
          <cell r="B8176" t="str">
            <v>Определение IgA фаза 1 антител к коксиелле Бернета (Coxiella burnetii) в крови</v>
          </cell>
        </row>
        <row r="8177">
          <cell r="B8177" t="str">
            <v>Определение IgG фаза 1 антител к коксиелле Бернета (Coxiella burnetii) в крови</v>
          </cell>
        </row>
        <row r="8178">
          <cell r="B8178" t="str">
            <v>Определение суммарных антител к коксиелле Бернета (Coxiella burnetii) в крови</v>
          </cell>
        </row>
        <row r="8179">
          <cell r="B8179" t="str">
            <v>Определение антител к цитомегаловирусу (Cytomegalovirus) в крови</v>
          </cell>
        </row>
        <row r="8180">
          <cell r="B8180" t="str">
            <v>Определение антител классов M, G (IgM, IgG) к цитомегаловирусу (Cytomegalovirus) в крови</v>
          </cell>
        </row>
        <row r="8181">
          <cell r="B8181" t="str">
            <v>Определение антител класса G (IgG) к цитомегаловирусу (Cytomegalovirus) в крови</v>
          </cell>
        </row>
        <row r="8182">
          <cell r="B8182" t="str">
            <v>Определение антител класса M (IgM) к цитомегаловирусу (Cytomegalovirus) в крови</v>
          </cell>
        </row>
        <row r="8183">
          <cell r="B8183" t="str">
            <v>Определение индекса авидности антител класса G (IgG avidity) к цитомегаловирусу (Cytomegalovirus) в крови</v>
          </cell>
        </row>
        <row r="8184">
          <cell r="B8184" t="str">
            <v>Определение антител класса G (IgG) к эхинококку однокамерному в крови</v>
          </cell>
        </row>
        <row r="8185">
          <cell r="B8185" t="str">
            <v>Определение антител к эхинококку многокамерному (Echinococcus multilocularis) в крови</v>
          </cell>
        </row>
        <row r="8186">
          <cell r="B8186" t="str">
            <v>Определение антител классов A, M, G (IgA, IgM, IgG) к амебе гистолитика (Entamoeba histolytica) в крови</v>
          </cell>
        </row>
        <row r="8187">
          <cell r="B8187" t="str">
            <v>Определение антител классов M, G (IgM, IgG) к вирусу Эпштейна-Барра (Epstein - Barr virus) в крови</v>
          </cell>
        </row>
        <row r="8188">
          <cell r="B8188" t="str">
            <v>Определение антител к капсидному антигену (VCA) вируса Эпштейна-Барр (Epstein - Barr virus) в крови</v>
          </cell>
        </row>
        <row r="8189">
          <cell r="B8189" t="str">
            <v>Определение антител класса M (IgM) к капсидному антигену (VCA) вируса Эпштейна-Барр (Epstein - Barr virus) в крови</v>
          </cell>
        </row>
        <row r="8190">
          <cell r="B8190" t="str">
            <v>Определение антител класса G (IgG) к капсидному антигену (VCA) вируса Эпштейна-Барр (Epstein - Barr virus) в крови</v>
          </cell>
        </row>
        <row r="8191">
          <cell r="B8191" t="str">
            <v>Определение антител класса G (IgG) к ранним белкам (EA) вируса Эпштейна-Барр (Epstein-Barr virus) в крови</v>
          </cell>
        </row>
        <row r="8192">
          <cell r="B8192" t="str">
            <v>Определение антител класса G (IgG) к ядерному антигену (NA) вируса Эпштейна-Барр (Epstein-Barr virus) в крови</v>
          </cell>
        </row>
        <row r="8193">
          <cell r="B8193" t="str">
            <v>Определение антител классов A, M, G (IgM, IgA, IgG) к лямблиям в крови</v>
          </cell>
        </row>
        <row r="8194">
          <cell r="B8194" t="str">
            <v>Определение антител к хеликобактер пилори (Helicobacter pylori) в крови</v>
          </cell>
        </row>
        <row r="8195">
          <cell r="B8195" t="str">
            <v>Определение антител к вирусу гепатита A (Hepatitis A virus) в крови</v>
          </cell>
        </row>
        <row r="8196">
          <cell r="B8196" t="str">
            <v>Определение антител класса M (anti-HAV IgM) к вирусу гепатита A (Hepatitis A virus) в крови</v>
          </cell>
        </row>
        <row r="8197">
          <cell r="B8197" t="str">
            <v>Обнаружение антител класса G (anti-HAV IgG) к вирусу гепатита A (Hepatitis A virus) в крови</v>
          </cell>
        </row>
        <row r="8198">
          <cell r="B8198" t="str">
            <v>Определение антигена (HbeAg) вируса гепатита B (Hepatitis B virus) в крови</v>
          </cell>
        </row>
        <row r="8199">
          <cell r="B8199" t="str">
            <v>Определение антигена (HbsAg) вируса гепатита B (Hepatitis B virus) в крови</v>
          </cell>
        </row>
        <row r="8200">
          <cell r="B8200" t="str">
            <v>Определение антигена (HBsAg) вируса гепатита B (Hepatitis B virus) в крови, качественное исследование</v>
          </cell>
        </row>
        <row r="8201">
          <cell r="B8201" t="str">
            <v>Определение антигена (HBsAg) вируса гепатита B (Hepatitis B virus) в крови, количественное исследование</v>
          </cell>
        </row>
        <row r="8202">
          <cell r="B8202" t="str">
            <v>Определение антигена (HbcAg) вируса гепатита B (Hepatitis B virus) в крови</v>
          </cell>
        </row>
        <row r="8203">
          <cell r="B8203" t="str">
            <v>Определение антител к e-антигену (anti-HBe) вируса гепатита B (Hepatitis B virus) в крови</v>
          </cell>
        </row>
        <row r="8204">
          <cell r="B8204" t="str">
            <v>Определение антител классов к ядерному антигену (HBcAg) вируса гепатита B (Hepatitis B virus) в крови</v>
          </cell>
        </row>
        <row r="8205">
          <cell r="B8205" t="str">
            <v>Определение антител класса M к ядерному антигену (anti-HBc IgM) вируса гепатита B (Hepatitis B virus) в крови</v>
          </cell>
        </row>
        <row r="8206">
          <cell r="B8206" t="str">
            <v>Определение антител класса G к ядерному антигену (anti-HBc IgG) вируса гепатита B (Hepatitis B virus) в крови</v>
          </cell>
        </row>
        <row r="8207">
          <cell r="B8207" t="str">
            <v>Определение антител к поверхностному антигену (HBsAg) вируса гепатита B (Hepatitis B virus) в крови</v>
          </cell>
        </row>
        <row r="8208">
          <cell r="B8208" t="str">
            <v>Определение антител к поверхностному антигену (anti-HBs) вируса гепатита B (Hepatitis B virus) в крови, качественное исследование</v>
          </cell>
        </row>
        <row r="8209">
          <cell r="B8209" t="str">
            <v>Определение антител к поверхностному антигену (anti-HBs) вируса гепатита B (Hepatitis B virus) в крови, количественное исследование</v>
          </cell>
        </row>
        <row r="8210">
          <cell r="B8210" t="str">
            <v>Определение антител к вирусу гепатита C (Hepatitis C virus) в крови</v>
          </cell>
        </row>
        <row r="8211">
          <cell r="B8211" t="str">
            <v>Определение антител класса G (anti-HCV IgG) к вирусу гепатита C (Hepatitis C virus) в крови</v>
          </cell>
        </row>
        <row r="8212">
          <cell r="B8212" t="str">
            <v>Определение суммарных антител классов M и G (anti-HCV IgG и anti-HCV IgM) к вирусу гепатита C (Hepatitis C virus) в крови</v>
          </cell>
        </row>
        <row r="8213">
          <cell r="B8213" t="str">
            <v>Определение антител к вирусу гепатита D (Hepatitis D virus) в крови</v>
          </cell>
        </row>
        <row r="8214">
          <cell r="B8214" t="str">
            <v>Определение антител класса M (anti-HDV IgM) к вирусу гепатита D (Hepatitis D virus) в крови</v>
          </cell>
        </row>
        <row r="8215">
          <cell r="B8215" t="str">
            <v>Определение антител класса G (anti-HDV IgG) к вирусу гепатита D (Hepatitis D virus) в крови</v>
          </cell>
        </row>
        <row r="8216">
          <cell r="B8216" t="str">
            <v>Определение антител к вирусу гепатита E (Hepatitis E virus) в крови</v>
          </cell>
        </row>
        <row r="8217">
          <cell r="B8217" t="str">
            <v>Определение антител класса M (anti-HEV IgM) к вирусу гепатита E (Hepatitis E virus) в крови</v>
          </cell>
        </row>
        <row r="8218">
          <cell r="B8218" t="str">
            <v>Определение антител класса G (anti-HEV IgG) к вирусу гепатита E (Hepatitis E virus) в крови</v>
          </cell>
        </row>
        <row r="8219">
          <cell r="B8219" t="str">
            <v>Определение антител к вирусу простого герпеса (Herpes simplex virus) в крови</v>
          </cell>
        </row>
        <row r="8220">
          <cell r="B8220" t="str">
            <v>Определение антител класса G (IgG) к вирусу простого герпеса 1 типа (Herpes simplex virus 1) в крови</v>
          </cell>
        </row>
        <row r="8221">
          <cell r="B8221" t="str">
            <v>Определение антител класса G (IgG) к вирусу простого герпеса 2 типа (Herpes simplex virus 2) в крови</v>
          </cell>
        </row>
        <row r="8222">
          <cell r="B8222" t="str">
            <v>Определение антител класса M (IgM) к вирусу простого герпеса 1 и 2 типов (Herpes simplex virus types 1, 2) в крови</v>
          </cell>
        </row>
        <row r="8223">
          <cell r="B8223" t="str">
            <v>Определение индекса авидности антител класса G (Ig G avidity) к вирусу простого герпеса (Herpes simplex virus) в крови</v>
          </cell>
        </row>
        <row r="8224">
          <cell r="B8224" t="str">
            <v>Определение авидности антител класса G к вирусу простого герпеса 2 типа (Herpes simplex virus 2)</v>
          </cell>
        </row>
        <row r="8225">
          <cell r="B8225" t="str">
            <v>определение авидности антител класса G к вирусу простого герпеса 1 и 2 типов (Herpes simplex virus types 1, 2)</v>
          </cell>
        </row>
        <row r="8226">
          <cell r="B8226" t="str">
            <v>Определение антител к вирусу герпеса человека 6 типа (Herpes-virus 6) в крови</v>
          </cell>
        </row>
        <row r="8227">
          <cell r="B8227" t="str">
            <v>Определение антител класса G (IgG) к вирусу герпеса человека 6 типа (Human herpes virus 6) в крови</v>
          </cell>
        </row>
        <row r="8228">
          <cell r="B8228" t="str">
            <v>Определение антител классов M, G (IgM, IgG) к вирусу иммунодефицита человека ВИЧ-1 (Human immunodeficiency virus HIV 1) в крови</v>
          </cell>
        </row>
        <row r="8229">
          <cell r="B8229" t="str">
            <v>Определение антител классов M, G (IgM, IgG) к вирусу иммунодефицита человека ВИЧ-2 (Human immunodeficiency virus HIV 2) в крови</v>
          </cell>
        </row>
        <row r="8230">
          <cell r="B8230" t="str">
            <v>Исследование уровня антител классов M, G (IgM, IgG) к вирусу иммунодефицита человека ВИЧ-1/2 и антигена p24 (Human immunodeficiency virus HIV 1/2 + Agp24) в крови</v>
          </cell>
        </row>
        <row r="8231">
          <cell r="B8231" t="str">
            <v>Определение антител к легионелле пневмонии (Legionella pneumophila) в крови</v>
          </cell>
        </row>
        <row r="8232">
          <cell r="B8232" t="str">
            <v>Определение антител к лейшмании (Leischmania) в крови</v>
          </cell>
        </row>
        <row r="8233">
          <cell r="B8233" t="str">
            <v>Определение антител к лептоспире интерроганс (Leptospira interrogans) в крови</v>
          </cell>
        </row>
        <row r="8234">
          <cell r="B8234" t="str">
            <v>Определение антител класса M (IgM) к лептоспире интерроганс (Leptospira interrogans) в крови</v>
          </cell>
        </row>
        <row r="8235">
          <cell r="B8235" t="str">
            <v>Определение антител класса A (IgA) к лептоспире интерроганс (Leptospira interrogans) в крови</v>
          </cell>
        </row>
        <row r="8236">
          <cell r="B8236" t="str">
            <v>Определение антител класса G (IgG) к лептоспире интерроганс (Leptospira interrogans) в крови</v>
          </cell>
        </row>
        <row r="8237">
          <cell r="B8237" t="str">
            <v>Определение суммарных антител к лептоспире интерроганс (Leptospira interrogans) в крови</v>
          </cell>
        </row>
        <row r="8238">
          <cell r="B8238" t="str">
            <v>Определение антител к вирусу лимфоцитарного хориоменингита (Lymphocytic choriomeningitidis) в крови</v>
          </cell>
        </row>
        <row r="8239">
          <cell r="B8239" t="str">
            <v>Определение антител к вирусу кори в крови</v>
          </cell>
        </row>
        <row r="8240">
          <cell r="B8240" t="str">
            <v>Определение антител класса G (IgG) к вирусу кори в крови</v>
          </cell>
        </row>
        <row r="8241">
          <cell r="B8241" t="str">
            <v>Определение антител класса M, (IgM) к вирусу кори в крови</v>
          </cell>
        </row>
        <row r="8242">
          <cell r="B8242" t="str">
            <v>Определение антител классов M, G (IgM, IgG) к микоплазме пневмонии (Mycoplasma pneumoniae) в крови</v>
          </cell>
        </row>
        <row r="8243">
          <cell r="B8243" t="str">
            <v>Определение антител к вирусу Крымской-Конго геморрагической лихорадки (Crimean-Congo hemorrhagic fever virus) в крови</v>
          </cell>
        </row>
        <row r="8244">
          <cell r="B8244" t="str">
            <v>Определение антител класса M (IgM) к вирусу Крымской-Конго геморрагической лихорадки (Crimean-Congo hemorrhagic fever virus) в крови</v>
          </cell>
        </row>
        <row r="8245">
          <cell r="B8245" t="str">
            <v>Определение антител класса G (IgG) к вирусу Крымской-Конго геморрагической лихорадки (Crimean-Congo hemorrhagic fever virus) в крови</v>
          </cell>
        </row>
        <row r="8246">
          <cell r="B8246" t="str">
            <v>Определение суммарных антител к вирусу Крымской-Конго геморрагической лихорадки (Crimean-Congo hemorrhagic fever virus) в крови</v>
          </cell>
        </row>
        <row r="8247">
          <cell r="B8247" t="str">
            <v>Определение антител к возбудителю описторхоза (Opisthorchis felineus) в крови</v>
          </cell>
        </row>
        <row r="8248">
          <cell r="B8248" t="str">
            <v>Определение антител к парвовирусу B19 (Parvovirus B19) в крови</v>
          </cell>
        </row>
        <row r="8249">
          <cell r="B8249" t="str">
            <v>Определение антител класса G (IgG) к парвовирусу B19 (Parvovirus B19) в крови</v>
          </cell>
        </row>
        <row r="8250">
          <cell r="B8250" t="str">
            <v>Определение антител класса M (IgM) к парвовирусу B19 (Parvovirus B19) в крови</v>
          </cell>
        </row>
        <row r="8251">
          <cell r="B8251" t="str">
            <v>Определение антител к плазмодию фальципарум (Plasmodium falciparum) в крови</v>
          </cell>
        </row>
        <row r="8252">
          <cell r="B8252" t="str">
            <v>Определение антител класса G (IgG) к плазмодию фальципарум (Plasmodium falciparum) в крови</v>
          </cell>
        </row>
        <row r="8253">
          <cell r="B8253" t="str">
            <v>Определение суммарных антител к плазмодию фальципарум (Plasmodium falciparum) в крови</v>
          </cell>
        </row>
        <row r="8254">
          <cell r="B8254" t="str">
            <v>Определение антител к респираторному синцитиальному вирусу (Respiratory syncytial virus) в крови</v>
          </cell>
        </row>
        <row r="8255">
          <cell r="B8255" t="str">
            <v>Определение антител к риккетсиям - возбудителям клещевых пятнистых лихорадок (Rickettsia spp.) в крови</v>
          </cell>
        </row>
        <row r="8256">
          <cell r="B8256" t="str">
            <v>Определение суммарных антител к риккетсиям - возбудителям клещевых пятнистых лихорадок (Rickettsia spp.) в крови</v>
          </cell>
        </row>
        <row r="8257">
          <cell r="B8257" t="str">
            <v>Определение антител к вирусу краснухи (Rubella virus) в крови</v>
          </cell>
        </row>
        <row r="8258">
          <cell r="B8258" t="str">
            <v>Определение антител класса G (IgG) к вирусу краснухи (Rubella virus) в крови</v>
          </cell>
        </row>
        <row r="8259">
          <cell r="B8259" t="str">
            <v>Определение антител класса M (IgM) к вирусу краснухи (Rubella virus) в крови</v>
          </cell>
        </row>
        <row r="8260">
          <cell r="B8260" t="str">
            <v>Определение индекса авидности антител класса G (IgG avidity) к вирусу краснухи (Rubella virus) в крови</v>
          </cell>
        </row>
        <row r="8261">
          <cell r="B8261" t="str">
            <v>Определение антител к сальмонелле кишечной (Salmonella enterica) в крови</v>
          </cell>
        </row>
        <row r="8262">
          <cell r="B8262" t="str">
            <v>Определение антител к сальмонелле паратифа A (Salmonella paratyphy A) в крови</v>
          </cell>
        </row>
        <row r="8263">
          <cell r="B8263" t="str">
            <v>Определение антител к сальмонелле паратифа B (Salmonella paratyphy B) в крови</v>
          </cell>
        </row>
        <row r="8264">
          <cell r="B8264" t="str">
            <v>Определение антител к сальмонелле паратифа C (Salmonella paratyphy C) в крови</v>
          </cell>
        </row>
        <row r="8265">
          <cell r="B8265" t="str">
            <v>Определение антител к сальмонелле тифи (Salmonella typhi) в крови</v>
          </cell>
        </row>
        <row r="8266">
          <cell r="B8266" t="str">
            <v>Определение антител к стафилококкам (Staphylococcus spp.) в крови</v>
          </cell>
        </row>
        <row r="8267">
          <cell r="B8267" t="str">
            <v>Определение антител к трихинеллам (Trichinella spp.) в крови</v>
          </cell>
        </row>
        <row r="8268">
          <cell r="B8268" t="str">
            <v>Определение антител к токсокаре собак (Toxocara canis) в крови</v>
          </cell>
        </row>
        <row r="8269">
          <cell r="B8269" t="str">
            <v>Определение антител к токсоплазме (Toxoplasma gondii) в крови</v>
          </cell>
        </row>
        <row r="8270">
          <cell r="B8270" t="str">
            <v>Определение антител класса G (IgG) к токсоплазме (Toxoplasma gondii) в крови</v>
          </cell>
        </row>
        <row r="8271">
          <cell r="B8271" t="str">
            <v>Определение антител класса M (IgM) к токсоплазме (Toxoplasma gondii) в крови</v>
          </cell>
        </row>
        <row r="8272">
          <cell r="B8272" t="str">
            <v>Определение индекса авидности антител класса G (IgG avidity) антител к токсоплазме (Toxoplasma gondii) в крови</v>
          </cell>
        </row>
        <row r="8273">
          <cell r="B8273" t="str">
            <v>Определение антител к бледной трепонеме (Treponema pallidum) в крови</v>
          </cell>
        </row>
        <row r="8274">
          <cell r="B8274" t="str">
            <v>Определение антител к бледной трепонеме (Treponema pallidum) в нетрепонемных тестах (RPR, РМП) (качественное и полуколичественное исследование) в сыворотке крови</v>
          </cell>
        </row>
        <row r="8275">
          <cell r="B8275" t="str">
            <v>Определение антител к бледной трепонеме (Treponema pallidum) иммуноферментным методом (ИФА) в крови</v>
          </cell>
        </row>
        <row r="8276">
          <cell r="B8276" t="str">
            <v>Определение антител к бледной трепонеме (Treponema pallidum) в реакции пассивной гемагглютинации (РПГА) (качественное и полуколичественное исследование) в сыворотке крови</v>
          </cell>
        </row>
        <row r="8277">
          <cell r="B8277" t="str">
            <v>Определение антител к бледной трепонеме (Treponema pallidum) в реакции непрямой иммунофлюоресценции (РИФ) в ликворе</v>
          </cell>
        </row>
        <row r="8278">
          <cell r="B8278" t="str">
            <v>Определение антител к бледной трепонеме (Treponema pallidum) в нетрепонемных тестах (RPR, РМП, РСК) (качественное и полуколичественное исследование) в ликворе</v>
          </cell>
        </row>
        <row r="8279">
          <cell r="B8279" t="str">
            <v>Определение антител к бледной трепонеме (Treponema pallidum) в реакции пассивной гемагглютинации (РПГА) (качественное и полуколичественное исследование) в ликворе</v>
          </cell>
        </row>
        <row r="8280">
          <cell r="B8280" t="str">
            <v>Определение антител к Treponema pallidum в крови методом иммуноблоттинга</v>
          </cell>
        </row>
        <row r="8281">
          <cell r="B8281" t="str">
            <v>Определение антител к бледной трепонеме (Treponema pallidum) в сыворотке крови реакцией иммунофлюоресценции (РИФ)</v>
          </cell>
        </row>
        <row r="8282">
          <cell r="B8282" t="str">
            <v>Определение антител к трипаносоме бруцеи (Trypanosoma brucei) в крови</v>
          </cell>
        </row>
        <row r="8283">
          <cell r="B8283" t="str">
            <v>Определение антител к вирусу ветряной оспы и опоясывающего лишая (Varicella-Zoster virus) в крови</v>
          </cell>
        </row>
        <row r="8284">
          <cell r="B8284" t="str">
            <v>Определение антител класса G (IgG) к вирусу ветряной оспы и опоясывающего лишая (Varicella-Zoster virus) в крови</v>
          </cell>
        </row>
        <row r="8285">
          <cell r="B8285" t="str">
            <v>Определение антител класса M (IgM) к вирусу ветряной оспы и опоясывающего лишая (Varicella-Zoster virus) в крови</v>
          </cell>
        </row>
        <row r="8286">
          <cell r="B8286" t="str">
            <v>Определение антител к сероварам иерсинии энтероколитика (Yersinia enterocolitica) в крови</v>
          </cell>
        </row>
        <row r="8287">
          <cell r="B8287" t="str">
            <v>Определение антител к вирусу T клеточного лейкоза человека в крови</v>
          </cell>
        </row>
        <row r="8288">
          <cell r="B8288" t="str">
            <v>Определение антител к вирусу клещевого энцефалита в крови</v>
          </cell>
        </row>
        <row r="8289">
          <cell r="B8289" t="str">
            <v>Определение антител класса M (IgM) к вирусу клещевого энцефалита в крови</v>
          </cell>
        </row>
        <row r="8290">
          <cell r="B8290" t="str">
            <v>Определение антител класса G (IgG) к вирусу клещевого энцефалита в крови</v>
          </cell>
        </row>
        <row r="8291">
          <cell r="B8291" t="str">
            <v>Определение суммарных антител к вирусу клещевого энцефалита в крови</v>
          </cell>
        </row>
        <row r="8292">
          <cell r="B8292" t="str">
            <v>Определение антител к хантавирусам, возбудителям геморрагической лихорадки с почечным синдромом в крови</v>
          </cell>
        </row>
        <row r="8293">
          <cell r="B8293" t="str">
            <v>Определение антител класса M (IgM) к хантавирусам, возбудителям геморрагической лихорадки с почечным синдромом в крови</v>
          </cell>
        </row>
        <row r="8294">
          <cell r="B8294" t="str">
            <v>Определение антител класса G (IgG) к хантавирусам, возбудителям геморрагической лихорадки с почечным синдромом в крови</v>
          </cell>
        </row>
        <row r="8295">
          <cell r="B8295" t="str">
            <v>Определение суммарных антител к хантавирусам, возбудителям геморрагической лихорадки с почечным синдромом в крови</v>
          </cell>
        </row>
        <row r="8296">
          <cell r="B8296" t="str">
            <v>Определение антител классов M, G (IgM, IgG) к иерсинии энтероколитика (Yersinia enterocolitica) в крови</v>
          </cell>
        </row>
        <row r="8297">
          <cell r="B8297" t="str">
            <v>Определение антител классов M, G (IgM, IgG) к иерсинии псевдотуберкулеза (Yersinia pseudotuberculosis) в крови</v>
          </cell>
        </row>
        <row r="8298">
          <cell r="B8298" t="str">
            <v>Определение антител классов M, G (IgM, IgG) к шигелле Боуди (Shigella boydii) в крови</v>
          </cell>
        </row>
        <row r="8299">
          <cell r="B8299" t="str">
            <v>Определение антител классов M, G (IgM, IgG) к шигелле дизентерии (Shigella dysenteriae) в крови</v>
          </cell>
        </row>
        <row r="8300">
          <cell r="B8300" t="str">
            <v>Определение антител классов M, G (IgM, IgG) к шигелле Зонне (Shigella sonnei) в крови</v>
          </cell>
        </row>
        <row r="8301">
          <cell r="B8301" t="str">
            <v>Определение антител классов M, G (IgM, IgG) к шигелле Флекснера (Shigella flexneri) в крови</v>
          </cell>
        </row>
        <row r="8302">
          <cell r="B8302" t="str">
            <v>Определение антител к плазмодию вивакс (Plasmodium vivax) в крови</v>
          </cell>
        </row>
        <row r="8303">
          <cell r="B8303" t="str">
            <v>Определение антител класса G (IgG) к плазмодию вивакс (Plasmodium vivax) в крови</v>
          </cell>
        </row>
        <row r="8304">
          <cell r="B8304" t="str">
            <v>Определение антигена вируса гепатита C (Hepatitis C virus) в крови</v>
          </cell>
        </row>
        <row r="8305">
          <cell r="B8305" t="str">
            <v>Определение антител к возбудителю паракоклюша (Bordetella parapertussis) в крови</v>
          </cell>
        </row>
        <row r="8306">
          <cell r="B8306" t="str">
            <v>Определение антител к возбудителю коклюша (Bordetella pertussis) в крови</v>
          </cell>
        </row>
        <row r="8307">
          <cell r="B8307" t="str">
            <v>Определение антител к дифтерийному анатоксину в крови</v>
          </cell>
        </row>
        <row r="8308">
          <cell r="B8308" t="str">
            <v>Определение антител к Clostridium tetani в крови</v>
          </cell>
        </row>
        <row r="8309">
          <cell r="B8309" t="str">
            <v>Определение антител к вирусу Денге в крови</v>
          </cell>
        </row>
        <row r="8310">
          <cell r="B8310" t="str">
            <v>Определение антител класса IgM к вирусу Денге в крови</v>
          </cell>
        </row>
        <row r="8311">
          <cell r="B8311" t="str">
            <v>Определение антител класса IgG к вирусу Денге в крови</v>
          </cell>
        </row>
        <row r="8312">
          <cell r="B8312" t="str">
            <v>Определение антигена вируса клещевого энцефалита в крови</v>
          </cell>
        </row>
        <row r="8313">
          <cell r="B8313" t="str">
            <v>Определение антигена криптококка (Cryptococcus neoformans) в крови</v>
          </cell>
        </row>
        <row r="8314">
          <cell r="B8314" t="str">
            <v>Определение антител к возбудителю менингококка (Neisseria meningitidis) в крови</v>
          </cell>
        </row>
        <row r="8315">
          <cell r="B8315" t="str">
            <v>Определение антител к Шига-токсину в сыворотке крови</v>
          </cell>
        </row>
        <row r="8316">
          <cell r="B8316" t="str">
            <v>Определение NS1 антигена вируса Денге в крови</v>
          </cell>
        </row>
        <row r="8317">
          <cell r="B8317" t="str">
            <v>Определение антител к вирусу паротита (Mumps virus) в крови</v>
          </cell>
        </row>
        <row r="8318">
          <cell r="B8318" t="str">
            <v>Определение антител класса G (IgG) к вирусу паротита (Mumps virus) в крови</v>
          </cell>
        </row>
        <row r="8319">
          <cell r="B8319" t="str">
            <v>Определение антител класса M (IgM) к вирусу паротита (Mumps virus) в крови</v>
          </cell>
        </row>
        <row r="8320">
          <cell r="B8320" t="str">
            <v>Определение антител к хламидии пневмонии (Chlamydophila pneumoniae) в крови</v>
          </cell>
        </row>
        <row r="8321">
          <cell r="B8321" t="str">
            <v>Определение антител к вирусу Западного Нила в крови</v>
          </cell>
        </row>
        <row r="8322">
          <cell r="B8322" t="str">
            <v>Определение антител класса M (IgM) к вирусу Западного Нила в крови</v>
          </cell>
        </row>
        <row r="8323">
          <cell r="B8323" t="str">
            <v>Определение антител класса G (IgG) к вирусу Западного Нила в крови</v>
          </cell>
        </row>
        <row r="8324">
          <cell r="B8324" t="str">
            <v>Определение суммарных антител к вирусу Западного Нила крови</v>
          </cell>
        </row>
        <row r="8325">
          <cell r="B8325" t="str">
            <v>Определение суммарных антител к малярийным плазмодиям в крови</v>
          </cell>
        </row>
        <row r="8326">
          <cell r="B8326" t="str">
            <v>Определение антител к анаплазме фагоцитофиллум (Anaplasma phagocytophillum) в крови</v>
          </cell>
        </row>
        <row r="8327">
          <cell r="B8327" t="str">
            <v>Определение антител класса M (IgM) к анаплазме фагоцитофиллум (Anaplasma phagocytophillum) в крови</v>
          </cell>
        </row>
        <row r="8328">
          <cell r="B8328" t="str">
            <v>Определение антител класса G (IgG) к анаплазме фагоцитофиллум (Anaplasma phagocytophillum) в крови</v>
          </cell>
        </row>
        <row r="8329">
          <cell r="B8329" t="str">
            <v>Определение суммарных антител к анаплазме фагоцитофиллум (Anaplasma phagocytophillum) в крови</v>
          </cell>
        </row>
        <row r="8330">
          <cell r="B8330" t="str">
            <v>Определение антител к возбудителям моноцитарного эрлихиоза человека (Ehrlichia muris, Ehrlichia chaffeensis) в крови</v>
          </cell>
        </row>
        <row r="8331">
          <cell r="B8331" t="str">
            <v>Определение антител класса M (IgM) к возбудителям моноцитарного эрлихиоза человека (Ehrlichia muris, Ehrlichia chaffeensis) в крови</v>
          </cell>
        </row>
        <row r="8332">
          <cell r="B8332" t="str">
            <v>Определение антител класса G (IgG) к возбудителям моноцитарного эрлихиоза человека (Ehrlichia muris, Ehrlichia chaffeensis) в крови</v>
          </cell>
        </row>
        <row r="8333">
          <cell r="B8333" t="str">
            <v>Определение суммарных антител к возбудителям моноцитарного эрлихиоза человека (Ehrlichia muris, Ehrlichia chaffeensis) в крови</v>
          </cell>
        </row>
        <row r="8334">
          <cell r="B8334" t="str">
            <v>Определение антител к риккетсиям - возбудителям сыпного тифа (Rickettsia spp.) в крови</v>
          </cell>
        </row>
        <row r="8335">
          <cell r="B8335" t="str">
            <v>Определение суммарных антител к риккетсиям - возбудителям сыпного тифа (Rickettsia spp.) в крови</v>
          </cell>
        </row>
        <row r="8336">
          <cell r="B8336" t="str">
            <v>Определение антител к трихинеллам (Trichinella spiralis)</v>
          </cell>
        </row>
        <row r="8337">
          <cell r="B8337" t="str">
            <v>Определение антител к возбудителям клонорхоза (Clonorchis sinensis)</v>
          </cell>
        </row>
        <row r="8338">
          <cell r="B8338" t="str">
            <v>Определение антител к аскаридам (Ascaris lumbricoides)</v>
          </cell>
        </row>
        <row r="8339">
          <cell r="B8339" t="str">
            <v>Определение антител к тениидам (Taenia solium, Taeniarhynchus saginatus)</v>
          </cell>
        </row>
        <row r="8340">
          <cell r="B8340" t="str">
            <v>Определение антител к возбудителям стронгиллоидоза (Strongyloides stercoralis)</v>
          </cell>
        </row>
        <row r="8341">
          <cell r="B8341" t="str">
            <v>Определение антител к возбудителям шистосомоза (Schistosoma haemotobium/ mansoni/japonicum)</v>
          </cell>
        </row>
        <row r="8342">
          <cell r="B8342" t="str">
            <v>Определение антител к возбудителям фасциолеза (Fasciola hepatica)</v>
          </cell>
        </row>
        <row r="8343">
          <cell r="B8343" t="str">
            <v>Определение Core-антигена вируса гепатита C (Hepatitis C virus) в крови</v>
          </cell>
        </row>
        <row r="8344">
          <cell r="B8344" t="str">
            <v>Определение антигена плазмодия вивакс (Plasmodium vivax) в крови</v>
          </cell>
        </row>
        <row r="8345">
          <cell r="B8345" t="str">
            <v>Определение антигенов малярийных плазмодиев (Plasmodium) в крови</v>
          </cell>
        </row>
        <row r="8346">
          <cell r="B8346" t="str">
            <v>Определение антигена плазмодия фальципарум (Plasmodium falciparum) в крови</v>
          </cell>
        </row>
        <row r="8347">
          <cell r="B8347" t="str">
            <v>Определение антигенов вируса простого герпеса 1 и 2 типов (Herpes simplex virus types 1, 2) в крови</v>
          </cell>
        </row>
        <row r="8348">
          <cell r="B8348" t="str">
            <v>Определение антигена бруцелл (Brucella spp.) в крови</v>
          </cell>
        </row>
        <row r="8349">
          <cell r="B8349" t="str">
            <v>Определение антигена p24 вируса иммунодефицита человека ВИЧ-1 (Human immunodeficiency virus HIV-1,) в крови</v>
          </cell>
        </row>
        <row r="8350">
          <cell r="B8350" t="str">
            <v>Молекулярно-биологическое исследование нативного препарата ткани селезенки или парафинового блока на Mycobacterium tuberculosis complex (микобактерии туберкулеза)</v>
          </cell>
        </row>
        <row r="8351">
          <cell r="B8351" t="str">
            <v>Определение ДНК Mycobacterium tuberculosis complex (микобактерий туберкулеза) в нативном препарате ткани селезенки или парафиновом блоке</v>
          </cell>
        </row>
        <row r="8352">
          <cell r="B8352" t="str">
            <v>Молекулярно-биологическое исследование нативного препарата ткани селезенки или парафинового блока для дифференциации видов Mycobacterium tuberculosis complex (M. tuberculosis, M. bovis, M. bovis BCG)</v>
          </cell>
        </row>
        <row r="8353">
          <cell r="B8353" t="str">
            <v>Определение ДНК Mycobacterium tuberculosis complex (M. tuberculosis, M. bovis, M. bovis BCG) с дифференциацией вида в нативном препарате ткани селезенки или парафиновом блоке методом ПЦР</v>
          </cell>
        </row>
        <row r="8354">
          <cell r="B8354" t="str">
            <v>Молекулярно-биологическое исследование нативного препарата тканей лимфоузла или парафинового блока на микобактерии туберкулеза (Mycobacterium tuberculosis complex)</v>
          </cell>
        </row>
        <row r="8355">
          <cell r="B8355" t="str">
            <v>Определение ДНК микобактерий туберкулеза (Mycobacterium tuberculosis complex) в нативном препарате тканей лимфоузла или парафиновом блоке</v>
          </cell>
        </row>
        <row r="8356">
          <cell r="B8356" t="str">
            <v>Молекулярно-биологическое исследование нативного препарата тканей лимфоузла или парафинового блока для дифференциации видов Mycobacterium tuberculosis complex (M. tuberculosis, M. bovis, M. bovis BCG)</v>
          </cell>
        </row>
        <row r="8357">
          <cell r="B8357" t="str">
            <v>Определение ДНК Mycobacterium tuberculosis complex (M. tuberculosis, M. bovis, M. bovis BCG) с дифференциацией вида в нативном препарате тканей лимфоузла или парафиновом блоке методом ПЦР</v>
          </cell>
        </row>
        <row r="8358">
          <cell r="B8358" t="str">
            <v>Исследование уровня интерферона-гамма на антигены Mycobacterium tuberculosis complex в крови</v>
          </cell>
        </row>
        <row r="8359">
          <cell r="B8359" t="str">
            <v>Микроскопическое исследование соскоба язвы полости рта на бледную трепонему (Treponema pallidum)</v>
          </cell>
        </row>
        <row r="8360">
          <cell r="B8360" t="str">
            <v>Микробиологическое (культуральное) исследование материала из десневых карманов на неспорообразующие анаэробные микроорганизмы</v>
          </cell>
        </row>
        <row r="8361">
          <cell r="B8361" t="str">
            <v>Микробиологическое (культуральное) исследование абсцессов на неспорообразующие анаэробные микроорганизмы</v>
          </cell>
        </row>
        <row r="8362">
          <cell r="B8362" t="str">
            <v>Микробиологическое (культуральное) исследование отделяемого слизистой полости рта на неспорообразующие анаэробные микроорганизмы</v>
          </cell>
        </row>
        <row r="8363">
          <cell r="B8363" t="str">
            <v>Микробиологическое (культуральное) исследование абсцессов на аэробные и факультативно-анаэробные микроорганизмы</v>
          </cell>
        </row>
        <row r="8364">
          <cell r="B8364" t="str">
            <v>Микробиологическое (культуральное) исследование соскоба полости рта на дрожжевые грибы</v>
          </cell>
        </row>
        <row r="8365">
          <cell r="B8365" t="str">
            <v>Молекулярно-биологическое исследование слюны на цитомегаловирус (Cytomegalovirus)</v>
          </cell>
        </row>
        <row r="8366">
          <cell r="B8366" t="str">
            <v>Определение ДНК цитомегаловируса (Cytomegalovirus) методом ПЦР в слюне, качественное исследование</v>
          </cell>
        </row>
        <row r="8367">
          <cell r="B8367" t="str">
            <v>Определение ДНК цитомегаловируса (Cytomegalovirus) методом ПЦР в слюне, количественное исследование</v>
          </cell>
        </row>
        <row r="8368">
          <cell r="B8368" t="str">
            <v>Молекулярно-биологическое исследование слюны на вирус герпеса человека 6 типа (HHV 6)</v>
          </cell>
        </row>
        <row r="8369">
          <cell r="B8369" t="str">
            <v>Определение ДНК вирус герпеса человека 6 типа (HHV 6) в слюне, количественное исследование</v>
          </cell>
        </row>
        <row r="8370">
          <cell r="B8370" t="str">
            <v>Молекулярно-биологическое исследование слюны на парвовирус B19 (Parvovirus B19)</v>
          </cell>
        </row>
        <row r="8371">
          <cell r="B8371" t="str">
            <v>Определение ДНК парвовируса B19 (Parvo virus B19) методом ПЦР в слюне, качественное исследование</v>
          </cell>
        </row>
        <row r="8372">
          <cell r="B8372" t="str">
            <v>Определение ДНК парвовируса B19 (Parvo virus B19) методом ПЦР в слюне, количественное исследование</v>
          </cell>
        </row>
        <row r="8373">
          <cell r="B8373" t="str">
            <v>Молекулярно-биологическое исследование слюны на вирус краснухи (Rubella virus)</v>
          </cell>
        </row>
        <row r="8374">
          <cell r="B8374" t="str">
            <v>Определение РНК вируса краснухи (Rubella virus) методом ПЦР в слюне, качественное исследование</v>
          </cell>
        </row>
        <row r="8375">
          <cell r="B8375" t="str">
            <v>Определение РНК вируса краснухи (Rubella virus) методом ПЦР в слюне, количественное исследование</v>
          </cell>
        </row>
        <row r="8376">
          <cell r="B8376" t="str">
            <v>Молекулярно-биологическое исследование отделяемого эрозивно-язвенных элементов слизистой оболочки ротовой полости на бледную трепонему (Treponema pallidum)</v>
          </cell>
        </row>
        <row r="8377">
          <cell r="B8377" t="str">
            <v>Определение ДНК бледной трепонемы (Treponema pallidum) в отделяемом эрозивно-язвенных элементов слизистой оболочки ротовой полости методом ПЦР</v>
          </cell>
        </row>
        <row r="8378">
          <cell r="B8378" t="str">
            <v>Микробиологическое (культуральное) исследование отделяемого из полости рта</v>
          </cell>
        </row>
        <row r="8379">
          <cell r="B8379" t="str">
            <v>Молекулярно-биологическое исследование нативного препарата тканей полости рта или парафинового блока на микобактерии туберкулеза (Mycobacterium tuberculosis complex)</v>
          </cell>
        </row>
        <row r="8380">
          <cell r="B8380" t="str">
            <v>Определение ДНК микобактерий туберкулеза (Mycobacterium tuberculosis complex) в нативном препарате тканей полости рта или парафиновом блоке</v>
          </cell>
        </row>
        <row r="8381">
          <cell r="B8381" t="str">
            <v>Молекулярно-биологическое исследование нативного препарата тканей полости рта или парафинового блока для дифференциации видов Mycobacterium tuberculosis complex (M. tuberculosis, M. bovis, M. bovis BCG)</v>
          </cell>
        </row>
        <row r="8382">
          <cell r="B8382" t="str">
            <v>Определение ДНК Mycobacterium tuberculosis complex (M. tuberculosis, M. bovis, M. bovis BCG) с дифференциацией вида в нативном препарате тканей полости рта или парафиновом блоке методом ПЦР</v>
          </cell>
        </row>
        <row r="8383">
          <cell r="B8383" t="str">
            <v>Микробиологическое (культуральное) исследование слизи и пленок с миндалин на палочку дифтерии (Corinebacterium diphtheriae)</v>
          </cell>
        </row>
        <row r="8384">
          <cell r="B8384" t="str">
            <v>Микроскопическое исследование мазков с задней стенки глотки на менингококк (Neisseria meningitidis)</v>
          </cell>
        </row>
        <row r="8385">
          <cell r="B8385" t="str">
            <v>Микробиологическое (культуральное) исследование слизи с задней стенки глотки на менингококк (Neisseria meningitidis)</v>
          </cell>
        </row>
        <row r="8386">
          <cell r="B8386" t="str">
            <v>Микроскопическое исследование мазков с миндалин на гонококк (Neisseria gonorrhoeae)</v>
          </cell>
        </row>
        <row r="8387">
          <cell r="B8387" t="str">
            <v>Микробиологическое (культуральное) исследование слизи с миндалин и задней стенки глотки на аэробные и факультативно-анаэробные микроорганизмы</v>
          </cell>
        </row>
        <row r="8388">
          <cell r="B8388" t="str">
            <v>Микробиологическое (культуральное) исследование смывов из околоносовых полостей на аэробные и факультативно-анаэробные микроорганизмы</v>
          </cell>
        </row>
        <row r="8389">
          <cell r="B8389" t="str">
            <v>Микробиологическое (культуральное) исследование пунктатов из околоносовых полостей на неспорообразующие анаэробные микроорганизмы</v>
          </cell>
        </row>
        <row r="8390">
          <cell r="B8390" t="str">
            <v>Молекулярно-биологическое исследование мазков со слизистой оболочки носоглотки на коронавирусы 229E, OC43, NL63, HKUI (Human Coronavirus)</v>
          </cell>
        </row>
        <row r="8391">
          <cell r="B8391" t="str">
            <v>Определение РНК коронавирусов 229E, OC43, NL63, HKUI (Human Coronavirus) в мазках со слизистой оболочки носоглотки методом ПЦР</v>
          </cell>
        </row>
        <row r="8392">
          <cell r="B8392" t="str">
            <v>Микробиологическое (культуральное) исследование носоглоточных смывов на дрожжевые грибы</v>
          </cell>
        </row>
        <row r="8393">
          <cell r="B8393" t="str">
            <v>Микробиологическое (культуральное) исследование носоглоточных смывов на мицелиальные грибы</v>
          </cell>
        </row>
        <row r="8394">
          <cell r="B8394" t="str">
            <v>Микроскопическое исследование смывов из зева на пневмоцисты (Pneumocestis carinii)</v>
          </cell>
        </row>
        <row r="8395">
          <cell r="B8395" t="str">
            <v>Микроскопическое исследование специфических элементов с миндалин на бледную трепонему (Treponema pallidum)</v>
          </cell>
        </row>
        <row r="8396">
          <cell r="B8396" t="str">
            <v>Молекулярно-биологическое исследование носоглоточных смывов на вирус эпидемического паротита</v>
          </cell>
        </row>
        <row r="8397">
          <cell r="B8397" t="str">
            <v>Определение ДНК вируса эпидемического паротита в носоглоточных смывах методом ПЦР</v>
          </cell>
        </row>
        <row r="8398">
          <cell r="B8398" t="str">
            <v>Молекулярно-биологическое исследование отделяемого верхних дыхательных путей на микоплазму хоминис (Mycoplasma hominis)</v>
          </cell>
        </row>
        <row r="8399">
          <cell r="B8399" t="str">
            <v>Бактериологическое исследование отделяемого из зева на стрептококк группы A (Streptococcus gr. A)</v>
          </cell>
        </row>
        <row r="8400">
          <cell r="B8400" t="str">
            <v>Бактериологическое исследование отделяемого слизистой оболочки ротоглотки на гонококк (Neisseria gonorrhoeae)</v>
          </cell>
        </row>
        <row r="8401">
          <cell r="B8401" t="str">
            <v>Молекулярно-биологическое исследование соскоба из носоглотки на вирус простого герпеса (Herpes simplex virus)</v>
          </cell>
        </row>
        <row r="8402">
          <cell r="B8402" t="str">
            <v>Определение антигена стрептококка группы A (S.pyogenes) в отделяемом верхних дыхательных путей</v>
          </cell>
        </row>
        <row r="8403">
          <cell r="B8403" t="str">
            <v>Молекулярно-биологическое исследование мазков со слизистой оболочки носоглотки на вирус гриппа (Influenza virus)</v>
          </cell>
        </row>
        <row r="8404">
          <cell r="B8404" t="str">
            <v>Определение РНК вируса гриппа A (Influenza virus A) в мазках со слизистой оболочки носоглотки методом ПЦР</v>
          </cell>
        </row>
        <row r="8405">
          <cell r="B8405" t="str">
            <v>Определение РНК вируса гриппа B (Influenza virus B) в мазках со слизистой оболочки носоглотки методом ПЦР</v>
          </cell>
        </row>
        <row r="8406">
          <cell r="B8406" t="str">
            <v>Определение РНК вируса гриппа C (Influenza virus C) в мазках со слизистой оболочки носоглотки методом ПЦР</v>
          </cell>
        </row>
        <row r="8407">
          <cell r="B8407" t="str">
            <v>Молекулярно-биологическое исследование мазков со слизистой оболочки носоглотки на респираторно-синцитиальный вирус (Human Respiratory Syncytial virus)</v>
          </cell>
        </row>
        <row r="8408">
          <cell r="B8408" t="str">
            <v>Определение РНК респираторно-синцитиального вируса (Human Respiratory Syncytial virus) в мазках со слизистой оболочки носоглотки методом ПЦР</v>
          </cell>
        </row>
        <row r="8409">
          <cell r="B8409" t="str">
            <v>Молекулярно-биологическое исследование мазков со слизистой оболочки носоглотки на аденовирус (Human Adenovirus)</v>
          </cell>
        </row>
        <row r="8410">
          <cell r="B8410" t="str">
            <v>Определение ДНК аденовируса (Human Adenovirus) в мазках со слизистой оболочки носоглотки методом ПЦР</v>
          </cell>
        </row>
        <row r="8411">
          <cell r="B8411" t="str">
            <v>Молекулярно-биологическое исследование мазков со слизистой оболочки носоглотки на метапневмовирус (Human Metapneumo virus)</v>
          </cell>
        </row>
        <row r="8412">
          <cell r="B8412" t="str">
            <v>Определение РНК метапневмовируса (Human Metapneumo virus) в мазках со слизистой оболочки носоглотки методом ПЦР</v>
          </cell>
        </row>
        <row r="8413">
          <cell r="B8413" t="str">
            <v>Молекулярно-биологическое исследование мазков со слизистой оболочки носоглотки вирусов парагриппа (Human Parainfluenza virus)</v>
          </cell>
        </row>
        <row r="8414">
          <cell r="B8414" t="str">
            <v>Определение РНК вирусов парагриппа (Human Parainfluenza virus) в мазках со слизистой оболочки носоглотки методом ПЦР</v>
          </cell>
        </row>
        <row r="8415">
          <cell r="B8415" t="str">
            <v>Молекулярно-биологическое исследование мазков со слизистой оболочки носоглотки на риновирусы (Human Rhinovirus)</v>
          </cell>
        </row>
        <row r="8416">
          <cell r="B8416" t="str">
            <v>Определение РНК риновирусов (Human Rhinovirus) в мазках со слизистой оболочки носоглотки методом ПЦР</v>
          </cell>
        </row>
        <row r="8417">
          <cell r="B8417" t="str">
            <v>Молекулярно-биологическое исследование мазков со слизистой оболочки носоглотки на бокавирус (Human Bocavirus)</v>
          </cell>
        </row>
        <row r="8418">
          <cell r="B8418" t="str">
            <v>Определение ДНК бокавируса (Human Bocavirus) в мазках со слизистой оболочки носоглотки методом ПЦР</v>
          </cell>
        </row>
        <row r="8419">
          <cell r="B8419" t="str">
            <v>Молекулярно-биологическое исследование мазков со слизистой оболочки носоглотки на коронавирус ТОРС (SARS-cov)</v>
          </cell>
        </row>
        <row r="8420">
          <cell r="B8420" t="str">
            <v>Определение РНК коронавируса ТОРС (SARS-cov) в мазках со слизистой оболочки носоглотки методом ПЦР</v>
          </cell>
        </row>
        <row r="8421">
          <cell r="B8421" t="str">
            <v>Молекулярно-биологическое исследование мазков со слизистой оболочки носоглотки на коронавирус БВРС (MERS-cov)</v>
          </cell>
        </row>
        <row r="8422">
          <cell r="B8422" t="str">
            <v>Определение РНК коронавируса БВРС (MERS-cov) в мазках со слизистой оболочки носоглотки методом ПЦР</v>
          </cell>
        </row>
        <row r="8423">
          <cell r="B8423" t="str">
            <v>Молекулярно-биологическое исследование мазков со слизистой оболочки носоглотки на Mycoplasma pneumoniae</v>
          </cell>
        </row>
        <row r="8424">
          <cell r="B8424" t="str">
            <v>Определение ДНК Mycoplasma pneumoniae в мазках со слизистой оболочки носоглотки методом ПЦР</v>
          </cell>
        </row>
        <row r="8425">
          <cell r="B8425" t="str">
            <v>Молекулярно-биологическое исследование мазков со слизистой оболочки носоглотки на Chlamydophila pneumoniae</v>
          </cell>
        </row>
        <row r="8426">
          <cell r="B8426" t="str">
            <v>Определение ДНК Chlamydophila pneumoniae в мазках со слизистой оболочки носоглотки методом ПЦР</v>
          </cell>
        </row>
        <row r="8427">
          <cell r="B8427" t="str">
            <v>Молекулярно-биологическое исследование мазков со слизистой оболочки носоглотки на возбудители коклюша (Bordetella pertussis, Bordetella parapertussis, Bordetella bronchiseprica)</v>
          </cell>
        </row>
        <row r="8428">
          <cell r="B8428" t="str">
            <v>Определение ДНК возбудителей коклюша (Bordetella pertussis, Bordetella parapertussis, Bordetella bronchiseprica) в мазках со слизистой оболочки носоглотки методом ПЦР</v>
          </cell>
        </row>
        <row r="8429">
          <cell r="B8429" t="str">
            <v>Молекулярно-биологическое исследование мазков со слизистой оболочки носоглотки на возбудитель дифтерии (Corynebacterium diphtheriae)</v>
          </cell>
        </row>
        <row r="8430">
          <cell r="B8430" t="str">
            <v>Определение ДНК возбудителя дифтерии (Corynebacterium diphtheriae) в мазках со слизистой оболочки носоглотки методом ПЦР</v>
          </cell>
        </row>
        <row r="8431">
          <cell r="B8431" t="str">
            <v>Молекулярно-биологическое исследование мазков со слизистой оболочки носоглотки на Streptococcus pneumoniae</v>
          </cell>
        </row>
        <row r="8432">
          <cell r="B8432" t="str">
            <v>Определение ДНК Streptococcus pneumoniae в мазках со слизистой оболочки носоглотки методом ПЦР, количественное исследование</v>
          </cell>
        </row>
        <row r="8433">
          <cell r="B8433" t="str">
            <v>Молекулярно-биологическое исследование мазков со слизистой оболочки носоглотки на Haemophilus influenzae</v>
          </cell>
        </row>
        <row r="8434">
          <cell r="B8434" t="str">
            <v>Определение ДНК Haemophilus influenzae в мазках со слизистой оболочки носоглотки методом ПЦР количественное исследование</v>
          </cell>
        </row>
        <row r="8435">
          <cell r="B8435" t="str">
            <v>Молекулярно-биологическое исследование мазков со слизистой оболочки носоглотки на Moraxella catarrhalis</v>
          </cell>
        </row>
        <row r="8436">
          <cell r="B8436" t="str">
            <v>Определение ДНК Moraxella catarrhalis в мазках со слизистой оболочки носоглотки методом ПЦР количественное исследование</v>
          </cell>
        </row>
        <row r="8437">
          <cell r="B8437" t="str">
            <v>Молекулярно-биологическое исследование мазков со слизистой оболочки носоглотки на Staphylococcus aureus</v>
          </cell>
        </row>
        <row r="8438">
          <cell r="B8438" t="str">
            <v>Определение ДНК Staphylococcus aureus в мазках со слизистой оболочки носоглотки методом ПЦР, количественное исследование</v>
          </cell>
        </row>
        <row r="8439">
          <cell r="B8439" t="str">
            <v>Молекулярно-биологическое исследование мазков со слизистой оболочки носоглотки на Streptococcus pyogenes</v>
          </cell>
        </row>
        <row r="8440">
          <cell r="B8440" t="str">
            <v>Определение ДНК Streptococcus pyogenes в мазках со слизистой оболочки носоглотки методом ПЦР, количественное исследование</v>
          </cell>
        </row>
        <row r="8441">
          <cell r="B8441" t="str">
            <v>Молекулярно-биологическое исследование мазков со слизистой оболочки ротоглотки на вирус гриппа (Influenza virus)</v>
          </cell>
        </row>
        <row r="8442">
          <cell r="B8442" t="str">
            <v>Определение РНК вируса гриппа A (Influenza virus A) в мазках со слизистой оболочки ротоглотки методом ПЦР</v>
          </cell>
        </row>
        <row r="8443">
          <cell r="B8443" t="str">
            <v>Определение РНК вируса гриппа B (Influenza virus B) в мазках со слизистой оболочки ротоглотки методом ПЦР</v>
          </cell>
        </row>
        <row r="8444">
          <cell r="B8444" t="str">
            <v>Определение РНК вируса гриппа C (Influenza virus C) в мазках со слизистой оболочки ротоглотки методом ПЦР</v>
          </cell>
        </row>
        <row r="8445">
          <cell r="B8445" t="str">
            <v>Молекулярно-биологическое исследование мазков со слизистой оболочки ротоглотки на респираторно-синцитиальный вирус (Human Respiratory Syncytial virus)</v>
          </cell>
        </row>
        <row r="8446">
          <cell r="B8446" t="str">
            <v>Определение РНК респираторно-синцитиального вируса (Human Respiratory Syncytial virus) в мазках со слизистой оболочки ротоглотки методом ПЦР</v>
          </cell>
        </row>
        <row r="8447">
          <cell r="B8447" t="str">
            <v>Молекулярно-биологическое исследование мазков со слизистой оболочки ротоглотки на аденовирус (Human Adenovirus)</v>
          </cell>
        </row>
        <row r="8448">
          <cell r="B8448" t="str">
            <v>Определение ДНК аденовируса (Human Adenovirus) в мазках со слизистой оболочки ротоглотки методом ПЦР</v>
          </cell>
        </row>
        <row r="8449">
          <cell r="B8449" t="str">
            <v>Молекулярно-биологическое исследование мазков со слизистой оболочки ротоглотки на метапневмовирус (Human Metapneumovirus)</v>
          </cell>
        </row>
        <row r="8450">
          <cell r="B8450" t="str">
            <v>Определение РНК метапневмовируса (Human Metapneumovirus) в мазках со слизистой оболочки ротоглотки методом ПЦР</v>
          </cell>
        </row>
        <row r="8451">
          <cell r="B8451" t="str">
            <v>Молекулярно-биологическое исследование мазков со слизистой оболочки ротоглотки вирусов парагриппа (Human Parainfluenza virus)</v>
          </cell>
        </row>
        <row r="8452">
          <cell r="B8452" t="str">
            <v>Определение РНК вирусов парагриппа (Human Parainfluenza virus) в мазках со слизистой оболочки ротоглотки методом ПЦР</v>
          </cell>
        </row>
        <row r="8453">
          <cell r="B8453" t="str">
            <v>Молекулярно-биологическое исследование мазков со слизистой оболочки ротоглотки на риновирусы (Human Rhinovirus)</v>
          </cell>
        </row>
        <row r="8454">
          <cell r="B8454" t="str">
            <v>Определение РНК риновирусов (Human Rhinovirus) в мазках со слизистой оболочки ротоглотки методом ПЦР</v>
          </cell>
        </row>
        <row r="8455">
          <cell r="B8455" t="str">
            <v>Молекулярно-биологическое исследование мазков со слизистой оболочки ротоглотки на бокавирус (Human Bocavirus)</v>
          </cell>
        </row>
        <row r="8456">
          <cell r="B8456" t="str">
            <v>Определение ДНК бокавируса (Human Bocavirus) в мазках со слизистой оболочки ротоглотки методом ПЦР</v>
          </cell>
        </row>
        <row r="8457">
          <cell r="B8457" t="str">
            <v>Молекулярно-биологическое исследование мазков со слизистой оболочки ротоглотки на коронавирусы 229E, OC43, NL63, HKUI (Human Coronavirus)</v>
          </cell>
        </row>
        <row r="8458">
          <cell r="B8458" t="str">
            <v>Определение РНК коронавирусов 229E, OC43, NL63, HKUI (Human Coronavirus) в мазках со слизистой оболочки ротоглотки методом ПЦР</v>
          </cell>
        </row>
        <row r="8459">
          <cell r="B8459" t="str">
            <v>Молекулярно-биологическое исследование мазков со слизистой оболочки ротоглотки на коронавирус ТОРС (SARS-cov)</v>
          </cell>
        </row>
        <row r="8460">
          <cell r="B8460" t="str">
            <v>Определение РНК коронавируса ТОРС (SARS-cov) в мазках со слизистой оболочки ротоглотки методом ПЦР</v>
          </cell>
        </row>
        <row r="8461">
          <cell r="B8461" t="str">
            <v>Молекулярно-биологическое исследование мазков со слизистой оболочки ротоглотки на коронавирус БВРС (MERS-cov)</v>
          </cell>
        </row>
        <row r="8462">
          <cell r="B8462" t="str">
            <v>Определение РНК коронавируса БВРС (MERS-cov) в мазках со слизистой оболочки ротоглотки методом ПЦР</v>
          </cell>
        </row>
        <row r="8463">
          <cell r="B8463" t="str">
            <v>Молекулярно-биологическое исследование мазков со слизистой оболочки ротоглотки на Mycoplasma pneumoniae</v>
          </cell>
        </row>
        <row r="8464">
          <cell r="B8464" t="str">
            <v>Определение ДНК Mycoplasma pneumoniae в мазках со слизистой оболочки ротоглотки методом ПЦР</v>
          </cell>
        </row>
        <row r="8465">
          <cell r="B8465" t="str">
            <v>Молекулярно-биологическое исследование мазков со слизистой оболочки ротоглотки на Chlamydophila pneumoniae</v>
          </cell>
        </row>
        <row r="8466">
          <cell r="B8466" t="str">
            <v>Определение ДНК Chlamydophila pneumoniae в мазках со слизистой оболочки ротоглотки методом ПЦР</v>
          </cell>
        </row>
        <row r="8467">
          <cell r="B8467" t="str">
            <v>Молекулярно-биологическое исследование мазков со слизистой оболочки ротоглотки на возбудителей коклюша (Bordetella pertussis, Bordetella parapertussis, Bordetella bronchiseprica)</v>
          </cell>
        </row>
        <row r="8468">
          <cell r="B8468" t="str">
            <v>Определение ДНК возбудителей коклюша (Bordetella pertussis, Bordetella parapertussis, Bordetella bronchiseprica) в мазках со слизистой оболочки ротоглотки методом ПЦР</v>
          </cell>
        </row>
        <row r="8469">
          <cell r="B8469" t="str">
            <v>Молекулярно-биологическое исследование мазков со слизистой оболочки ротоглотки на возбудителя дифтерии (Corynebacterium diphtheriae)</v>
          </cell>
        </row>
        <row r="8470">
          <cell r="B8470" t="str">
            <v>Определение ДНК возбудителя дифтерии (Corynebacterium diphtheriae) в мазках со слизистой оболочки ротоглотки методом ПЦР</v>
          </cell>
        </row>
        <row r="8471">
          <cell r="B8471" t="str">
            <v>Молекулярно-биологическое исследование мазков со слизистой оболочки ротоглотки на Streptococcus pneumoniae</v>
          </cell>
        </row>
        <row r="8472">
          <cell r="B8472" t="str">
            <v>Определение ДНК Streptococcus pneumoniae в мазках со слизистой оболочки ротоглотки методом ПЦР, количественное исследование</v>
          </cell>
        </row>
        <row r="8473">
          <cell r="B8473" t="str">
            <v>Молекулярно-биологическое исследование мазков со слизистой оболочки ротоглотки на Haemophilus influenzae</v>
          </cell>
        </row>
        <row r="8474">
          <cell r="B8474" t="str">
            <v>Определение ДНК Haemophilus influenzae в мазках со слизистой оболочки ротоглотки методом ПЦР, количественное исследование</v>
          </cell>
        </row>
        <row r="8475">
          <cell r="B8475" t="str">
            <v>Молекулярно-биологическое исследование мазков со слизистой оболочки ротоглотки на Moraxella catarrhalis</v>
          </cell>
        </row>
        <row r="8476">
          <cell r="B8476" t="str">
            <v>Определение ДНК Moraxella catarrhalis в мазках со слизистой оболочки ротоглотки методом ПЦР, количественное исследование</v>
          </cell>
        </row>
        <row r="8477">
          <cell r="B8477" t="str">
            <v>Молекулярно-биологическое исследование мазков со слизистой оболочки ротоглотки на Staphylococcus aureus</v>
          </cell>
        </row>
        <row r="8478">
          <cell r="B8478" t="str">
            <v>Определение ДНК Staphylococcus aureus в мазках со слизистой оболочки ротоглотки методом ПЦР, количественное исследование</v>
          </cell>
        </row>
        <row r="8479">
          <cell r="B8479" t="str">
            <v>Молекулярно-биологическое исследование мазков со слизистой оболочки ротоглотки на Streptococcus pyogenes</v>
          </cell>
        </row>
        <row r="8480">
          <cell r="B8480" t="str">
            <v>Определение ДНК Streptococcus pyogenes в мазках со слизистой оболочки ротоглотки методом ПЦР, количественное исследование</v>
          </cell>
        </row>
        <row r="8481">
          <cell r="B8481" t="str">
            <v>Молекулярно-биологическое исследование мазков со слизистой оболочки ротоглотки на парвовирус B19 (Parvovirus B19)</v>
          </cell>
        </row>
        <row r="8482">
          <cell r="B8482" t="str">
            <v>Определение ДНК парвовируса B19 (Parvovirus B19) в мазках со слизистой оболочки ротоглотки методом ПЦР, качественное исследование</v>
          </cell>
        </row>
        <row r="8483">
          <cell r="B8483" t="str">
            <v>Определение ДНК парвовируса B19 (Parvovirus B19) в мазках со слизистой оболочки ротоглотки методом ПЦР, количественное исследование</v>
          </cell>
        </row>
        <row r="8484">
          <cell r="B8484" t="str">
            <v>Молекулярно-биологическое исследование мазков со слизистой оболочки ротоглотки на цитомегаловирус (Cytomegalovirus)</v>
          </cell>
        </row>
        <row r="8485">
          <cell r="B8485" t="str">
            <v>Определение ДНК цитомегаловируса (Cytomegalovirus) в мазках со слизистой оболочки ротоглотки методом ПЦР, качественное исследование</v>
          </cell>
        </row>
        <row r="8486">
          <cell r="B8486" t="str">
            <v>Определение ДНК цитомегаловируса (Cytomegalovirus) в мазках со слизистой оболочки ротоглотки методом ПЦР, количественное исследование</v>
          </cell>
        </row>
        <row r="8487">
          <cell r="B8487" t="str">
            <v>Молекулярно-биологическое исследование мазков со слизистой оболочки ротоглотки на вирус Эпштейна-Барр (Epstein - Barr virus)</v>
          </cell>
        </row>
        <row r="8488">
          <cell r="B8488" t="str">
            <v>Определение ДНК вируса Эпштейна-Барр (Epstein - Barr virus) в мазках со слизистой оболочки ротоглотки методом ПЦР, качественное исследование</v>
          </cell>
        </row>
        <row r="8489">
          <cell r="B8489" t="str">
            <v>Определение ДНК вируса Эпштейна-Барр (Epstein - Barr virus) в мазках со слизистой оболочки ротоглотки методом ПЦР, количественное исследование</v>
          </cell>
        </row>
        <row r="8490">
          <cell r="B8490" t="str">
            <v>Молекулярно-биологическое исследование мазков со слизистой оболочки ротоглотки на вирус герпеса 6 типа (HHV6)</v>
          </cell>
        </row>
        <row r="8491">
          <cell r="B8491" t="str">
            <v>Определение ДНК вируса герпеса 6 типа (HHV6) в мазках со слизистой оболочки ротоглотки методом ПЦР, качественное исследование</v>
          </cell>
        </row>
        <row r="8492">
          <cell r="B8492" t="str">
            <v>Определение ДНК вируса герпеса 6 типа (HHV6) в мазках со слизистой оболочки ротоглотки методом ПЦР, количественное исследование</v>
          </cell>
        </row>
        <row r="8493">
          <cell r="B8493" t="str">
            <v>Молекулярно-биологическое исследование мазков со слизистой оболочки ротоглотки на Pneumocystis jirovecii (carinii)</v>
          </cell>
        </row>
        <row r="8494">
          <cell r="B8494" t="str">
            <v>Определение ДНК Pneumocystis jirovecii (carinii) в мазках со слизистой оболочки ротоглотки методом ПЦР</v>
          </cell>
        </row>
        <row r="8495">
          <cell r="B8495" t="str">
            <v>Молекулярно-биологическое исследование мазков со слизистой оболочки ротоглотки на Pseudomonas aeruginosa</v>
          </cell>
        </row>
        <row r="8496">
          <cell r="B8496" t="str">
            <v>Определение ДНК Pseudomonas aeruginosa в мазках со слизистой оболочки ротоглотки методом ПЦР</v>
          </cell>
        </row>
        <row r="8497">
          <cell r="B8497" t="str">
            <v>Молекулярно-биологическое исследование мазков со слизистой оболочки ротоглотки для выявления РНК вируса краснухи (Rubella virus)</v>
          </cell>
        </row>
        <row r="8498">
          <cell r="B8498" t="str">
            <v>Определение РНК вируса краснухи (Rubella virus) в мазках со слизистой оболочки ротоглотки методом ПЦР</v>
          </cell>
        </row>
        <row r="8499">
          <cell r="B8499" t="str">
            <v>Молекулярно-биологическое исследование мазков со слизистой оболочки ротоглотки на менингококк (Neisseria meningitidis)</v>
          </cell>
        </row>
        <row r="8500">
          <cell r="B8500" t="str">
            <v>Определение ДНК менингококка (Neisseria meningitidis) в мазках со слизистой оболочки ротоглотки методом ПЦР</v>
          </cell>
        </row>
        <row r="8501">
          <cell r="B8501" t="str">
            <v>Молекулярно-биологическое исследование мазков со слизистой оболочки ротоглотки на хламидию трахоматис (Chlamydia trachomatis)</v>
          </cell>
        </row>
        <row r="8502">
          <cell r="B8502" t="str">
            <v>Определение ДНК хламидии трахоматис (Chlamydia trachomatis) в мазках со слизистой оболочки ротоглотки методом ПЦР</v>
          </cell>
        </row>
        <row r="8503">
          <cell r="B8503" t="str">
            <v>Молекулярно-биологическое исследование мазков со слизистой оболочки ротоглотки на гонококк (Neisseria gonorrhoeae)</v>
          </cell>
        </row>
        <row r="8504">
          <cell r="B8504" t="str">
            <v>Определение ДНК гонококка (Neisseria gonorrhoeae) в мазках со слизистой оболочки ротоглотки методом ПЦР</v>
          </cell>
        </row>
        <row r="8505">
          <cell r="B8505" t="str">
            <v>Молекулярно-биологическое исследование мазков со слизистой оболочки ротоглотки на метициллин-чувствительные и метициллин-резистентные Staphylococcus aureus, метициллин-резистентные коагулазонегативные Staphylococcus spp.</v>
          </cell>
        </row>
        <row r="8506">
          <cell r="B8506" t="str">
            <v>Определение ДНК метициллин-чувствительных и метициллин-резистентных Staphylococcus aureus, метициллин-резистентных коагулазонегативных Staphylococcus spp. в мазках со слизистой оболочки ротоглотки методом ПЦР, качественное исследование</v>
          </cell>
        </row>
        <row r="8507">
          <cell r="B8507" t="str">
            <v>Определение ДНК метициллин-чувствительных и метициллин-резистентных Staphylococcus aureus, метициллин-резистентных коагулазонегативных Staphylococcus spp. в мазках со слизистой оболочки ротоглотки методом ПЦР, количественное исследование</v>
          </cell>
        </row>
        <row r="8508">
          <cell r="B8508" t="str">
            <v>Молекулярно-биологическое исследование мазков со слизистой оболочки ротоглотки для выявления генов приобретенных карбапенемаз бактерий</v>
          </cell>
        </row>
        <row r="8509">
          <cell r="B8509" t="str">
            <v>Выявление генов приобретенных карбапенемаз класса металло-</v>
          </cell>
        </row>
        <row r="8510">
          <cell r="B8510" t="str">
            <v>-лактамаз (МБЛ) групп VIM, IMP и NDM в мазках со слизистой оболочки ротоглотки методом ПЦР</v>
          </cell>
        </row>
        <row r="8511">
          <cell r="B8511" t="str">
            <v>Выявление генов приобретенных карбапенемаз групп KPC и OXA-48-подобных в мазках со слизистой оболочки ротоглотки методом ПЦР</v>
          </cell>
        </row>
        <row r="8512">
          <cell r="B8512" t="str">
            <v>Иммунохроматографическое экспресс-исследование мазка из зева на стрептококки группы A</v>
          </cell>
        </row>
        <row r="8513">
          <cell r="B8513" t="str">
            <v>Иммунохроматографическое экспресс-исследование мазка из зева, носоглоточного аспирата или назального смыва на аденовирус</v>
          </cell>
        </row>
        <row r="8514">
          <cell r="B8514" t="str">
            <v>Иммунохроматографическое экспресс-исследование носоглоточного мазка на вирус гриппа A</v>
          </cell>
        </row>
        <row r="8515">
          <cell r="B8515" t="str">
            <v>Иммунохроматографическое экспресс-исследование носоглоточного мазка на вирус гриппа B</v>
          </cell>
        </row>
        <row r="8516">
          <cell r="B8516" t="str">
            <v>Молекулярно-биологическое исследование нативного препарата верхних дыхательных путей или парафинового блока на Mycobacterium tuberculosis complex (микобактерий туберкулеза)</v>
          </cell>
        </row>
        <row r="8517">
          <cell r="B8517" t="str">
            <v>Определение ДНК микобактерий туберкулеза (Mycobacterium tuberculosis complex) в нативном препарате верхних дыхательных путей или парафиновом блоке</v>
          </cell>
        </row>
        <row r="8518">
          <cell r="B8518" t="str">
            <v>Молекулярно-биологическое исследование нативного препарата верхних дыхательных путей или парафинового блока для дифференциации видов Mycobacterium tuberculosis complex (M. tuberculosis, M. bovis, M. bovis BCG)</v>
          </cell>
        </row>
        <row r="8519">
          <cell r="B8519" t="str">
            <v>Определение ДНК Mycobacterium tuberculosis complex (M. tuberculosis, M. bovis, M. bovis BCG) с дифференциацией вида в нативном препарате верхних дыхательных путей или парафиновом блоке методом ПЦР</v>
          </cell>
        </row>
        <row r="8520">
          <cell r="B8520" t="str">
            <v>Микроскопическое исследование мокроты на микобактерии (Mycobacterium spp.)</v>
          </cell>
        </row>
        <row r="8521">
          <cell r="B8521" t="str">
            <v>Микробиологическое (культуральное) исследование мокроты на микобактерии туберкулеза (Mycobacterium tuberculosis complex)</v>
          </cell>
        </row>
        <row r="8522">
          <cell r="B8522" t="str">
            <v>Микробиологическое (культуральное) исследование мокроты на плотных питательных средах на микобактерии туберкулеза (Mycobacterium tuberculosis complex)</v>
          </cell>
        </row>
        <row r="8523">
          <cell r="B8523" t="str">
            <v>Микробиологическое (культуральное) исследование мокроты на жидких питательных средах на микобактерии туберкулеза (Mycobacterium tuberculosis complex)</v>
          </cell>
        </row>
        <row r="8524">
          <cell r="B8524" t="str">
            <v>Микробиологическое (культуральное) исследование плевральной жидкости на микобактерии туберкулеза (Mycobacterium tuberculosis complex)</v>
          </cell>
        </row>
        <row r="8525">
          <cell r="B8525" t="str">
            <v>Микробиологическое (культуральное) исследование плевральной жидкости на плотных питательных средах на микобактерии туберкулеза (Mycobacterium tuberculosis complex)</v>
          </cell>
        </row>
        <row r="8526">
          <cell r="B8526" t="str">
            <v>Микробиологическое (культуральное) исследование плевральной жидкости на жидких питательных средах на микобактерии туберкулеза (Mycobacterium tuberculosis complex)</v>
          </cell>
        </row>
        <row r="8527">
          <cell r="B8527" t="str">
            <v>Микробиологическое (культуральное) исследование бронхоальвеолярной жидкости на микобактерии туберкулеза (Mycobacterium tuberculosis complex)</v>
          </cell>
        </row>
        <row r="8528">
          <cell r="B8528" t="str">
            <v>Микробиологическое (культуральное) исследование бронхоальвеолярной жидкости на плотных питательных средах на микобактерии туберкулеза (Mycobacterium tuberculosis complex)</v>
          </cell>
        </row>
        <row r="8529">
          <cell r="B8529" t="str">
            <v>Микробиологическое (культуральное) исследование бронхоальвеолярной жидкости на жидких питательных средах на микобактерии туберкулеза (Mycobacterium tuberculosis complex)</v>
          </cell>
        </row>
        <row r="8530">
          <cell r="B8530" t="str">
            <v>Микробиологическое (культуральное) исследование бронхо-легочной ткани на микобактерии туберкулеза (Mycobacterium tuberculosis complex)</v>
          </cell>
        </row>
        <row r="8531">
          <cell r="B8531" t="str">
            <v>Микробиологическое (культуральное) исследование бронхо-легочной ткани на плотных питательных средах на микобактерии туберкулеза (Mycobacterium tuberculosis complex)</v>
          </cell>
        </row>
        <row r="8532">
          <cell r="B8532" t="str">
            <v>Микробиологическое (культуральное) исследование бронхо-легочной ткани на жидких питательных средах на микобактерии туберкулеза (Mycobacterium tuberculosis complex)</v>
          </cell>
        </row>
        <row r="8533">
          <cell r="B8533" t="str">
            <v>Микробиологическое (культуральное) исследование мокроты на микоплазму (Mycoplasma pneumoniae)</v>
          </cell>
        </row>
        <row r="8534">
          <cell r="B8534" t="str">
            <v>Микробиологическое (культуральное) исследование бронхоальвеолярной лаважной жидкости на микоплазму (Mycoplasma pneumoniae)</v>
          </cell>
        </row>
        <row r="8535">
          <cell r="B8535" t="str">
            <v>Микробиологическое (культуральное) исследование биоптата легкого на легионеллу пневмонии (Legionella pneumophilia)</v>
          </cell>
        </row>
        <row r="8536">
          <cell r="B8536" t="str">
            <v>Микробиологическое (культуральное) исследование плеврального экссудата на легионеллу пневмонии (Legionella pneumophilia)</v>
          </cell>
        </row>
        <row r="8537">
          <cell r="B8537" t="str">
            <v>Микробиологическое (культуральное) исследование мокроты на аэробные и факультативно-анаэробные микроорганизмы</v>
          </cell>
        </row>
        <row r="8538">
          <cell r="B8538" t="str">
            <v>Микробиологическое (культуральное) исследование лаважной жидкости на аэробные и факультативно-анаэробные микроорганизмы</v>
          </cell>
        </row>
        <row r="8539">
          <cell r="B8539" t="str">
            <v>Микробиологическое (культуральное) исследование плевральной жидкости на аэробные и факультативно-анаэробные микроорганизмы</v>
          </cell>
        </row>
        <row r="8540">
          <cell r="B8540" t="str">
            <v>Микробиологическое (культуральное) исследование мокроты абсцессов на неспорообразующие анаэробные микроорганизмы</v>
          </cell>
        </row>
        <row r="8541">
          <cell r="B8541" t="str">
            <v>Микробиологическое (культуральное) исследование плевральной жидкости на неспорообразующие анаэробные микроорганизмы</v>
          </cell>
        </row>
        <row r="8542">
          <cell r="B8542" t="str">
            <v>Микробиологическое (культуральное) исследование слизи с задней стенки глотки на палочку коклюша (Bordetella pertussis)</v>
          </cell>
        </row>
        <row r="8543">
          <cell r="B8543" t="str">
            <v>Микробиологическое (культуральное) исследование мокроты на хламидии (Chlamidia pneumoniae)</v>
          </cell>
        </row>
        <row r="8544">
          <cell r="B8544" t="str">
            <v>Молекулярно-биологическое исследование бронхоальвеолярной лаважной жидкости на респираторно-синтициальный вирус (Respiratory Syncytial virus)</v>
          </cell>
        </row>
        <row r="8545">
          <cell r="B8545" t="str">
            <v>Определение РНК респираторно-синцитиального вируса (Respiratory Syncytial virus) в бронхоальвеолярной лаважной жидкости методом ПЦР</v>
          </cell>
        </row>
        <row r="8546">
          <cell r="B8546" t="str">
            <v>Молекулярно-биологическое исследование бронхоальвеолярной лаважной жидкости на аденовирус (Adenovirus)</v>
          </cell>
        </row>
        <row r="8547">
          <cell r="B8547" t="str">
            <v>Определение ДНК аденовируса в бронхоальвеолярной лаважной жидкости методом ПЦР</v>
          </cell>
        </row>
        <row r="8548">
          <cell r="B8548" t="str">
            <v>Молекулярно-биологическое исследование бронхоальвеолярной лаважной жидкости на вирус гриппа (Influenza virus)</v>
          </cell>
        </row>
        <row r="8549">
          <cell r="B8549" t="str">
            <v>Определение РНК вируса гриппа A в бронхоальвеолярной лаважной жидкости методом ПЦР</v>
          </cell>
        </row>
        <row r="8550">
          <cell r="B8550" t="str">
            <v>Определение РНК вируса гриппа B в бронхоальвеолярной лаважной жидкости методом ПЦР</v>
          </cell>
        </row>
        <row r="8551">
          <cell r="B8551" t="str">
            <v>Определение РНК вируса гриппа C в бронхоальвеолярной лаважной жидкости методом ПЦР</v>
          </cell>
        </row>
        <row r="8552">
          <cell r="B8552" t="str">
            <v>Молекулярно-биологическое исследование бронхоальвеолярной лаважной жидкости на коронавирусы 229E, OC43, NL63, HKUI</v>
          </cell>
        </row>
        <row r="8553">
          <cell r="B8553" t="str">
            <v>Определение РНК коронавирусов 229E, OC43, NL63, HKUI (Human Coronavirus) в бронхоальвеолярной лаважной жидкости методом ПЦР</v>
          </cell>
        </row>
        <row r="8554">
          <cell r="B8554" t="str">
            <v>Микроскопическое исследование мокроты на грибы (дрожжевые и мицелиальные)</v>
          </cell>
        </row>
        <row r="8555">
          <cell r="B8555" t="str">
            <v>Микроскопическое исследование мазков мокроты на криптококк (Cryptococcus neoformans)</v>
          </cell>
        </row>
        <row r="8556">
          <cell r="B8556" t="str">
            <v>Микробиологическое (культуральное) исследование мокроты на дрожжевые грибы</v>
          </cell>
        </row>
        <row r="8557">
          <cell r="B8557" t="str">
            <v>Микробиологическое (культуральное) исследование мокроты на мицелиальные грибы</v>
          </cell>
        </row>
        <row r="8558">
          <cell r="B8558" t="str">
            <v>Микробиологическое (культуральное) исследование мокроты на криптококк (Cryptococcus spp.)</v>
          </cell>
        </row>
        <row r="8559">
          <cell r="B8559" t="str">
            <v>Микроскопическое исследование бронхоальвеолярной лаважной жидкости на грибы (дрожжевые и мицелиальные)</v>
          </cell>
        </row>
        <row r="8560">
          <cell r="B8560" t="str">
            <v>Микроскопическое исследование бронхоальвеолярной лаважной жидкости на криптококк (Cryptococcus spp.)</v>
          </cell>
        </row>
        <row r="8561">
          <cell r="B8561" t="str">
            <v>Микробиологическое (культуральное) исследование мокроты на грибы (дрожжевые и мицелильные)</v>
          </cell>
        </row>
        <row r="8562">
          <cell r="B8562" t="str">
            <v>Микробиологическое (культуральное) исследование бронхоальвеолярной лаважной жидкости на грибы (дрожжевые и мицелильные)</v>
          </cell>
        </row>
        <row r="8563">
          <cell r="B8563" t="str">
            <v>Микроскопическое исследование мокроты на личинки гельминтов</v>
          </cell>
        </row>
        <row r="8564">
          <cell r="B8564" t="str">
            <v>Микроскопическое исследование мокроты на яйца парагонимусов (Paragonimus westermani)</v>
          </cell>
        </row>
        <row r="8565">
          <cell r="B8565" t="str">
            <v>Микроскопическое исследование мокроты на цисты криптоспоридий (Cryptosporidium parwum)</v>
          </cell>
        </row>
        <row r="8566">
          <cell r="B8566" t="str">
            <v>Микроскопическое исследование бронхоальвеолярной лаважной жидкости на личинки гельминтов</v>
          </cell>
        </row>
        <row r="8567">
          <cell r="B8567" t="str">
            <v>Микробиологическое (культуральное) исследование бронхоальвеолярной лаважной жидкости на цисты пневмоцист (Pneumocystis carinii)</v>
          </cell>
        </row>
        <row r="8568">
          <cell r="B8568" t="str">
            <v>Молекулярно-биологическое исследование мокроты (индуцированной мокроты, фаринго-трахеальных аспиратов) на вирус гриппа (Influenza virus)</v>
          </cell>
        </row>
        <row r="8569">
          <cell r="B8569" t="str">
            <v>Определение РНК вируса гриппа A в мокроте (индуцированной мокроте, фаринго-трахеальных аспиратах) методом ПЦР</v>
          </cell>
        </row>
        <row r="8570">
          <cell r="B8570" t="str">
            <v>Определение РНК вируса гриппа B в мокроте (индуцированной мокроте, фаринго-трахеальных аспиратах) методом ПЦР</v>
          </cell>
        </row>
        <row r="8571">
          <cell r="B8571" t="str">
            <v>Определение РНК вируса гриппа C в мокроте (индуцированной мокроте, фаринго-трахеальных аспиратах) методом ПЦР</v>
          </cell>
        </row>
        <row r="8572">
          <cell r="B8572" t="str">
            <v>Молекулярно-биологическое исследование мокроты (индуцированной мокроты, фаринго-трахеальных аспиратов) на респираторно-синцитиальный вирус (Human Respiratory Syncytial virus)</v>
          </cell>
        </row>
        <row r="8573">
          <cell r="B8573" t="str">
            <v>Определение РНК респираторно-синцитиального вируса (Human Respiratory Syncytial virus) в мокроте (индуцированной мокроте, фаринго-трахеальных аспиратах) методом ПЦР</v>
          </cell>
        </row>
        <row r="8574">
          <cell r="B8574" t="str">
            <v>Молекулярно-биологическое исследование мокроты (индуцированной мокроты, фаринго-трахеальных аспиратов) на аденовирус (Human Adenovirus)</v>
          </cell>
        </row>
        <row r="8575">
          <cell r="B8575" t="str">
            <v>Определение ДНК аденовируса (Human Adenovirus) в мокроте (индуцированной мокроте, фаринго-трахеальных аспиратах) методом ПЦР</v>
          </cell>
        </row>
        <row r="8576">
          <cell r="B8576" t="str">
            <v>Молекулярно-биологическое исследование мокроты (индуцированной мокроты, фаринго-трахеальных аспиратов) на метапневмовирус (Human Metapneumo virus)</v>
          </cell>
        </row>
        <row r="8577">
          <cell r="B8577" t="str">
            <v>Определение РНК метапневмовируса (Human Metapneumo virus) в мокроте (индуцированной мокроте, фаринго-трахеальных аспиратах) методом ПЦР</v>
          </cell>
        </row>
        <row r="8578">
          <cell r="B8578" t="str">
            <v>Молекулярно-биологическое исследование мокроты (индуцированной мокроты, фаринго-трахеальных аспиратов) на вирусы парагриппа (Human Parainfluenza virus)</v>
          </cell>
        </row>
        <row r="8579">
          <cell r="B8579" t="str">
            <v>Определение РНК вирусов парагриппа (Human Parainfluenza virus) в мокроте (индуцированной мокроте, фаринго-трахеальных аспиратах) методом ПЦР</v>
          </cell>
        </row>
        <row r="8580">
          <cell r="B8580" t="str">
            <v>Молекулярно-биологическое исследование мокроты (индуцированной мокроты, фаринго-трахеальных аспиратов) на риновирусы (Human Rhinovirus)</v>
          </cell>
        </row>
        <row r="8581">
          <cell r="B8581" t="str">
            <v>Определение РНК риновирусов (Human Rhinovirus) в мокроте (индуцированной мокроте, фаринго-трахеальных аспиратах) методом ПЦР</v>
          </cell>
        </row>
        <row r="8582">
          <cell r="B8582" t="str">
            <v>Молекулярно-биологическое исследование мокроты (индуцированной мокроты, фаринго-трахеальных аспиратов) на бокавирус (Human Bocavirus)</v>
          </cell>
        </row>
        <row r="8583">
          <cell r="B8583" t="str">
            <v>Определение ДНК бокавируса (Human Bocavirus) в мокроте (индуцированной мокроте, фаринго-трахеальных аспиратах) методом ПЦР</v>
          </cell>
        </row>
        <row r="8584">
          <cell r="B8584" t="str">
            <v>Молекулярно-биологическое исследование мокроты (индуцированной мокроты, фаринго-трахеальных аспиратов) на коронавирусы 229E, OC43, NL63, HKUI (Human Coronavirus)</v>
          </cell>
        </row>
        <row r="8585">
          <cell r="B8585" t="str">
            <v>Определение РНК коронавирусов 229E, OC43, NL63, HKUI (Human Coronavirus) в мокроте (индуцированной мокроте, фаринго-трахеальных аспиратах) методом ПЦР</v>
          </cell>
        </row>
        <row r="8586">
          <cell r="B8586" t="str">
            <v>Молекулярно-биологическое исследование мокроты (индуцированной мокроты, фаринго-трахеальных аспиратов) на коронавирус ТОРС (SARS-cov)</v>
          </cell>
        </row>
        <row r="8587">
          <cell r="B8587" t="str">
            <v>Определение РНК коронавируса ТОРС (SARS-cov) в мокроте (индуцированной мокроте, фаринго-трахеальных аспиратах) методом ПЦР</v>
          </cell>
        </row>
        <row r="8588">
          <cell r="B8588" t="str">
            <v>Молекулярно-биологическое исследование мокроты (индуцированной мокроты, фаринго-трахеальных аспиратов) на коронавирус БВРС (MERS-cov)</v>
          </cell>
        </row>
        <row r="8589">
          <cell r="B8589" t="str">
            <v>Определение РНК коронавируса БВРС (MERS-cov) в мокроте (индуцированной мокроте, фаринго-трахеальных аспиратах) методом ПЦР</v>
          </cell>
        </row>
        <row r="8590">
          <cell r="B8590" t="str">
            <v>Молекулярно-биологическое исследование мокроты (индуцированной мокроты, фаринго-трахеальных аспиратов) на Mycoplasma pneumoniae</v>
          </cell>
        </row>
        <row r="8591">
          <cell r="B8591" t="str">
            <v>Определение ДНК Mycoplasma pneumoniae в мокроте (индуцированной мокроте, фаринго-трахеальных аспиратах) методом ПЦР</v>
          </cell>
        </row>
        <row r="8592">
          <cell r="B8592" t="str">
            <v>Молекулярно-биологическое исследование мокроты (индуцированной мокроты, фаринго-трахеальных аспиратов) на Chlamydophila pneumoniae</v>
          </cell>
        </row>
        <row r="8593">
          <cell r="B8593" t="str">
            <v>Определение ДНК Chlamydophila pneumoniae в мокроте (индуцированной мокроте, фаринго-трахеальных аспиратах) методом ПЦР</v>
          </cell>
        </row>
        <row r="8594">
          <cell r="B8594" t="str">
            <v>Молекулярно-биологическое исследование мокроты (индуцированной мокроты, фаринго-трахеальных аспиратов) на возбудители коклюша (Bordetella pertussis, Bordetella parapertussis, Bordetella bronchiseprica)</v>
          </cell>
        </row>
        <row r="8595">
          <cell r="B8595" t="str">
            <v>Определение ДНК возбудителей коклюша (Bordetella pertussis, Bordetella parapertussis, Bordetella bronchiseprica) в мокроте (индуцированной мокроте, фаринго-трахеальных аспиратах) методом ПЦР</v>
          </cell>
        </row>
        <row r="8596">
          <cell r="B8596" t="str">
            <v>Молекулярно-биологическое исследование мокроты (индуцированной мокроты, фаринго-трахеальных аспиратов) на Legionella pheumophila</v>
          </cell>
        </row>
        <row r="8597">
          <cell r="B8597" t="str">
            <v>Определение ДНК Legionella pheumophila в мокроте (индуцированной мокроте, фаринго-трахеальных аспиратах), методом ПЦР</v>
          </cell>
        </row>
        <row r="8598">
          <cell r="B8598" t="str">
            <v>Молекулярно-биологическое исследование мокроты (индуцированной мокроты, фаринго-трахеальных аспиратов) на Streptococcus pneumoniae</v>
          </cell>
        </row>
        <row r="8599">
          <cell r="B8599" t="str">
            <v>Определение ДНК Streptococcus pneumoniae в мокроте (индуцированной мокроте, фаринго-трахеальных аспиратах) методом ПЦР, количественное исследование</v>
          </cell>
        </row>
        <row r="8600">
          <cell r="B8600" t="str">
            <v>Молекулярно-биологическое исследование мокроты (индуцированной мокроты, фаринго-трахеальных аспиратов) на Haemophilus influenzae</v>
          </cell>
        </row>
        <row r="8601">
          <cell r="B8601" t="str">
            <v>Определение ДНК Haemophilus influenzae в мокроте (индуцированной мокроте, фаринго-трахеальных аспиратах) методом ПЦР, количественное исследование</v>
          </cell>
        </row>
        <row r="8602">
          <cell r="B8602" t="str">
            <v>Молекулярно-биологическое исследование мокроты (индуцированной мокроты, фаринго-трахеальных аспиратов) на Moraxella catarrhalis</v>
          </cell>
        </row>
        <row r="8603">
          <cell r="B8603" t="str">
            <v>Определение ДНК Moraxella catarrhalis в мокроте (индуцированной мокроте, фаринго-трахеальных аспиратах) методом ПЦР, количественное исследование</v>
          </cell>
        </row>
        <row r="8604">
          <cell r="B8604" t="str">
            <v>Молекулярно-биологическое исследование мокроты (индуцированной мокроты, фаринго-трахеальных аспиратов) на Staphylococcus aureus</v>
          </cell>
        </row>
        <row r="8605">
          <cell r="B8605" t="str">
            <v>Определение ДНК Staphylococcus aureus в мокроте (индуцированной мокроте, фаринго-трахеальных аспиратах) методом ПЦР, количественное исследование</v>
          </cell>
        </row>
        <row r="8606">
          <cell r="B8606" t="str">
            <v>Молекулярно-биологическое исследование мокроты (индуцированной мокроты, фаринго-трахеальных аспиратов) на Streptococcus pyogenes</v>
          </cell>
        </row>
        <row r="8607">
          <cell r="B8607" t="str">
            <v>Определение ДНК Streptococcus pyogenes в мокроте (индуцированной мокроте, фаринго-трахеальных аспиратах) методом ПЦР, количественное исследование</v>
          </cell>
        </row>
        <row r="8608">
          <cell r="B8608" t="str">
            <v>Молекулярно-биологическое исследование бронхоальвеолярной лаважной жидкости на метапневмовирус (Human Metapneumovirus)</v>
          </cell>
        </row>
        <row r="8609">
          <cell r="B8609" t="str">
            <v>Определение РНК метапневмовируса (Human Metapneumovirus) в бронхоальвеолярной лаважной жидкости методом ПЦР</v>
          </cell>
        </row>
        <row r="8610">
          <cell r="B8610" t="str">
            <v>Молекулярно-биологическое исследование бронхоальвеолярной лаважной жидкости на вирусы парагриппа (Human Parainfluenza virus)</v>
          </cell>
        </row>
        <row r="8611">
          <cell r="B8611" t="str">
            <v>Определение РНК вирусов парагриппа (Human Parainfluenza virus) в бронхоальвеолярной лаважной жидкости методом ПЦР</v>
          </cell>
        </row>
        <row r="8612">
          <cell r="B8612" t="str">
            <v>Молекулярно-биологическое исследование бронхоальвеолярной лаважной жидкости на риновирусы (Human Rhinovirus)</v>
          </cell>
        </row>
        <row r="8613">
          <cell r="B8613" t="str">
            <v>Определение РНК риновирусов (Human Rhinovirus) в бронхоальвеолярной лаважной жидкости методом ПЦР</v>
          </cell>
        </row>
        <row r="8614">
          <cell r="B8614" t="str">
            <v>Молекулярно-биологическое исследование бронхоальвеолярной лаважной жидкости на бокавирус (Human Bocavirus)</v>
          </cell>
        </row>
        <row r="8615">
          <cell r="B8615" t="str">
            <v>Определение ДНК бокавируса (Human Bocavirus) в бронхоальвеолярной лаважной жидкости методом ПЦР</v>
          </cell>
        </row>
        <row r="8616">
          <cell r="B8616" t="str">
            <v>Молекулярно-биологическое исследование бронхоальвеолярной лаважной жидкости на коронавирус ТОРС (SARS-cov)</v>
          </cell>
        </row>
        <row r="8617">
          <cell r="B8617" t="str">
            <v>Определение РНК коронавируса ТОРС (SARS-cov) в бронхоальвеолярной лаважной жидкости методом ПЦР</v>
          </cell>
        </row>
        <row r="8618">
          <cell r="B8618" t="str">
            <v>Молекулярно-биологическое исследование бронхоальвеолярной лаважной жидкости на коронавирус БВРС (MERS-cov)</v>
          </cell>
        </row>
        <row r="8619">
          <cell r="B8619" t="str">
            <v>Определение РНК коронавируса БВРС (MERS-cov) в бронхоальвеолярной лаважной жидкости методом ПЦР</v>
          </cell>
        </row>
        <row r="8620">
          <cell r="B8620" t="str">
            <v>Молекулярно-биологическое исследование бронхоальвеолярной лаважной жидкости на Mycoplasma pneumoniae</v>
          </cell>
        </row>
        <row r="8621">
          <cell r="B8621" t="str">
            <v>Определение ДНК Mycoplasma pneumoniae в бронхоальвеолярной лаважной жидкости методом ПЦР</v>
          </cell>
        </row>
        <row r="8622">
          <cell r="B8622" t="str">
            <v>Молекулярно-биологическое исследование бронхоальвеолярной лаважной жидкости на Chlamydophila pneumoniae</v>
          </cell>
        </row>
        <row r="8623">
          <cell r="B8623" t="str">
            <v>Определение ДНК Chlamydophila pneumoniae в бронхоальвеолярной лаважной жидкости методом ПЦР</v>
          </cell>
        </row>
        <row r="8624">
          <cell r="B8624" t="str">
            <v>Молекулярно-биологическое исследование бронхоальвеолярной лаважной жидкости на Streptococcus pneumoniae</v>
          </cell>
        </row>
        <row r="8625">
          <cell r="B8625" t="str">
            <v>Определение ДНК Streptococcus pneumoniae в бронхоальвеолярной лаважной жидкости методом ПЦР, количественное исследование</v>
          </cell>
        </row>
        <row r="8626">
          <cell r="B8626" t="str">
            <v>Молекулярно-биологическое исследование бронхоальвеолярной лаважной жидкости на Haemophilus influenzae</v>
          </cell>
        </row>
        <row r="8627">
          <cell r="B8627" t="str">
            <v>Определение ДНК Haemophilus influenzae в бронхоальвеолярной лаважной жидкости методом ПЦР, количественное исследование</v>
          </cell>
        </row>
        <row r="8628">
          <cell r="B8628" t="str">
            <v>Молекулярно-биологическое исследование бронхоальвеолярной лаважной жидкости на Moraxella catarrhalis</v>
          </cell>
        </row>
        <row r="8629">
          <cell r="B8629" t="str">
            <v>Определение ДНК Moraxella catarrhalis в бронхоальвеолярной лаважной жидкости методом ПЦР, количественное исследование</v>
          </cell>
        </row>
        <row r="8630">
          <cell r="B8630" t="str">
            <v>Молекулярно-биологическое исследование бронхоальвеолярной лаважной жидкости на Staphylococcus aureus</v>
          </cell>
        </row>
        <row r="8631">
          <cell r="B8631" t="str">
            <v>Определение ДНК Staphylococcus aureus в бронхоальвеолярной лаважной жидкости методом ПЦР, количественное исследование</v>
          </cell>
        </row>
        <row r="8632">
          <cell r="B8632" t="str">
            <v>Молекулярно-биологическое исследование бронхоальвеолярной лаважной жидкости на Streptococcus pyogenes</v>
          </cell>
        </row>
        <row r="8633">
          <cell r="B8633" t="str">
            <v>Определение ДНК Streptococcus pyogenes в бронхоальвеолярной лаважной жидкости методом ПЦР, количественное исследование</v>
          </cell>
        </row>
        <row r="8634">
          <cell r="B8634" t="str">
            <v>Молекулярно-биологическое исследование биоптата легкого на Legionella pheumophila</v>
          </cell>
        </row>
        <row r="8635">
          <cell r="B8635" t="str">
            <v>Определение ДНК Legionella pheumophila в биоптате легкого методом ПЦР</v>
          </cell>
        </row>
        <row r="8636">
          <cell r="B8636" t="str">
            <v>Молекулярно-биологическое исследование мокроты, бронхоальвеолярной лаважной жидкости на цитомегаловирус (Cytomegalovirus)</v>
          </cell>
        </row>
        <row r="8637">
          <cell r="B8637" t="str">
            <v>Определение ДНК цитомегаловируса (Cytomegalovirus) в мокроте, бронхоальвеолярной лаважной жидкости методом ПЦР</v>
          </cell>
        </row>
        <row r="8638">
          <cell r="B8638" t="str">
            <v>Молекулярно-биологическое исследование бронхоальвеолярной лаважной жидкости, мокроты, эндотрахеального аспирата на Pneumocystis jirovecii</v>
          </cell>
        </row>
        <row r="8639">
          <cell r="B8639" t="str">
            <v>Определение ДНК Pneumocystis jirovecii в мокроте, эндотрахеальном аспирате, бронхоальвеолярной лаважной жидкости методом ПЦР, количественное исследование</v>
          </cell>
        </row>
        <row r="8640">
          <cell r="B8640" t="str">
            <v>Молекулярно-биологическое исследование бронхоальвеолярной лаважной жидкости, мокроты, эндотрахеального аспирата на Pseudomonas aeruginosa</v>
          </cell>
        </row>
        <row r="8641">
          <cell r="B8641" t="str">
            <v>Определение ДНК Pseudomonas aeruginosa в мокроте, эндотрахеальном аспирате, бронхоальвеолярной лаважной жидкости методом ПЦР</v>
          </cell>
        </row>
        <row r="8642">
          <cell r="B8642" t="str">
            <v>Молекулярно-биологическое исследование эндотрахеального аспирата на Streptococcus agalactiae (SGB)</v>
          </cell>
        </row>
        <row r="8643">
          <cell r="B8643" t="str">
            <v>Определение ДНК Streptococcus agalactiae (SGB) в эндотрахеальном аспирате методом ПЦР, качественное исследование</v>
          </cell>
        </row>
        <row r="8644">
          <cell r="B8644" t="str">
            <v>Определение ДНК Streptococcus agalactiae (SGB) в эндотрахеальном аспирате методом ПЦР, количественное исследование</v>
          </cell>
        </row>
        <row r="8645">
          <cell r="B8645" t="str">
            <v>Молекулярно-биологическое исследование бронхоальвеолярной лаважной жидкости, мокроты, эндотрахеального аспирата на метициллин-чувствительные и метициллин-резистентные Staphylococcus aureus, метициллин-резистентные коагулазонегативные Staphylococcus spp.</v>
          </cell>
        </row>
        <row r="8646">
          <cell r="B8646" t="str">
            <v xml:space="preserve">Определение ДНК метициллин-чувствительных и метициллин-резистентных Staphylococcus aureus, метициллин-резистентных коагулазонегативных Staphylococcus spp. в бронхоальвеолярной лаважной жидкости, мокроте, эндотрахеальном аспирате методом ПЦР, качественное </v>
          </cell>
        </row>
        <row r="8647">
          <cell r="B8647" t="str">
            <v>Определение ДНК метициллин-чувствительных и метициллин-резистентных Staphylococcus aureus, метициллин-резистентных коагулазонегативных Staphylococcus spp. в бронхоальвеолярной лаважной жидкости, мокроте, эндотрахеальном аспирате методом ПЦР, количественно</v>
          </cell>
        </row>
        <row r="8648">
          <cell r="B8648" t="str">
            <v>Молекулярно-биологическое исследование плевральной жидкости на микобактерии туберкулеза (Mycobacterium tuberculosis complex)</v>
          </cell>
        </row>
        <row r="8649">
          <cell r="B8649" t="str">
            <v>Определение ДНК микобактерий туберкулеза (Mycobacterium tuberculosi scomplex) в плевральной жидкости методом ПЦР</v>
          </cell>
        </row>
        <row r="8650">
          <cell r="B8650" t="str">
            <v>Молекулярно-биологическое исследование плевральной жидкости для дифференциации видов Mycobacterium tuberculosis complex (M. tuberculosis, M. bovis, M. bovis BCG)</v>
          </cell>
        </row>
        <row r="8651">
          <cell r="B8651" t="str">
            <v>Определение ДНК Mycobacterium tuberculosis complex (M. tuberculosis, M. bovis, M. bovis BCG) с дифференциацией вида в плевральной жидкости методом ПЦР</v>
          </cell>
        </row>
        <row r="8652">
          <cell r="B8652" t="str">
            <v>Микробиологическое (культуральное) исследование мокроты на бруцеллы (Brucella spp.)</v>
          </cell>
        </row>
        <row r="8653">
          <cell r="B8653" t="str">
            <v>Молекулярно-биологическое исследование мокроты на коксиеллу Бернета (Coxiella burnetii)</v>
          </cell>
        </row>
        <row r="8654">
          <cell r="B8654" t="str">
            <v>Определение ДНК коксиеллы Бернета (Coxiella burnetii) в мокроте методом ПЦР</v>
          </cell>
        </row>
        <row r="8655">
          <cell r="B8655" t="str">
            <v>Молекулярно-биологическое исследование мокроты, бронхоальвеолярной лаважной жидкости или промывных вод бронхов на Mycobacterium tuberculosis complex (микобактерии туберкулеза)</v>
          </cell>
        </row>
        <row r="8656">
          <cell r="B8656" t="str">
            <v>Определение ДНК Mycobacterium tuberculosis complex (микобактерий туберкулеза) в мокроте, бронхоальвеолярной лаважной жидкости или промывных водах бронхов методом ПЦР</v>
          </cell>
        </row>
        <row r="8657">
          <cell r="B8657" t="str">
            <v>Молекулярно-биологическое исследование мокроты, бронхоальвеолярной лаважной жидкости или промывных вод бронхов для дифференциации видов Mycobacterium tuberculosis complex (M. tuberculosis, M. bovis, M. bovis BCG)</v>
          </cell>
        </row>
        <row r="8658">
          <cell r="B8658" t="str">
            <v>Определение ДНК Mycobacterium tuberculosis complex (M. tuberculosis, M. bovis, M. bovis BCG) с дифференциацией вида в мокроте, бронхоальвеолярной лаважной жидкости или промывных водах бронхов методом ПЦР</v>
          </cell>
        </row>
        <row r="8659">
          <cell r="B8659" t="str">
            <v>Иммунохроматографическое экспресс-исследование носоглоточного мазка, аспирата или смыва на респираторно-синцитиальный вирус</v>
          </cell>
        </row>
        <row r="8660">
          <cell r="B8660" t="str">
            <v>Иммунохроматографическое экспресс-исследование носоглоточного мазка, эндотрахеального аспирата, бронхоальвеолярной лаважной жидкости на вирус гриппа A</v>
          </cell>
        </row>
        <row r="8661">
          <cell r="B8661" t="str">
            <v>Иммунохроматографическое экспресс-исследование носоглоточного мазка, эндотрахеального аспирата, бронхоальвеолярной лаважной жидкости на вирус гриппа B</v>
          </cell>
        </row>
        <row r="8662">
          <cell r="B8662" t="str">
            <v>Молекулярно-биологическое исследование нативного препарата тканей трахеи и бронхов или парафинового блока на микобактерий туберкулеза (Mycobacterium tuberculosis complex)</v>
          </cell>
        </row>
        <row r="8663">
          <cell r="B8663" t="str">
            <v>Определение ДНК микобактерий туберкулеза (Mycobacterium tuberculosis complex) в нативном препарате тканей трахеи и бронхов или парафиновом блоке</v>
          </cell>
        </row>
        <row r="8664">
          <cell r="B8664" t="str">
            <v>Молекулярно-биологическое исследование нативного препарата тканей трахеи и бронхов или парафинового блока для дифференциации видов Mycobacterium tuberculosis complex (M. tuberculosis, M. bovis, M. bovis BCG)</v>
          </cell>
        </row>
        <row r="8665">
          <cell r="B8665" t="str">
            <v>Определение ДНК Mycobacterium tuberculosis complex (M. tuberculosis, M. bovis, M. bovis BCG) с дифференциацией вида в нативном препарате тканей трахеи и бронхов или парафиновом блоке методом ПЦР</v>
          </cell>
        </row>
        <row r="8666">
          <cell r="B8666" t="str">
            <v>Молекулярно-биологическое исследование нативного препарата тканей легкого или парафинового блока на микобактерии туберкулеза (Mycobacterium tuberculosis complex)</v>
          </cell>
        </row>
        <row r="8667">
          <cell r="B8667" t="str">
            <v>Определение ДНК микобактерии туберкулеза (Mycobacterium tuberculosis complex) в нативном препарате тканей легкого или парафиновом блоке</v>
          </cell>
        </row>
        <row r="8668">
          <cell r="B8668" t="str">
            <v>Молекулярно-биологическое исследование нативного препарата тканей легкого или парафинового блока для дифференциации видов Mycobacterium tuberculosis complex (M. tuberculosis, M. bovis, M. bovis BCG)</v>
          </cell>
        </row>
        <row r="8669">
          <cell r="B8669" t="str">
            <v>Определение ДНК Mycobacterium tuberculosis complex (M. tuberculosis, M. bovis, M. bovis BCG) с дифференциацией вида в нативном препарате тканей легкого или парафиновом блоке методом ПЦР</v>
          </cell>
        </row>
        <row r="8670">
          <cell r="B8670" t="str">
            <v>Молекулярно-биологическое исследование нативного препарата тканей плевры или парафиновом блоке на микобактерии туберкулеза (Mycobacterium tuberculosis complex)</v>
          </cell>
        </row>
        <row r="8671">
          <cell r="B8671" t="str">
            <v>Определение ДНК микобактерий туберкулеза (Mycobacterium tuberculosis complex) в нативном препарате тканей плевры или парафиновом блоке</v>
          </cell>
        </row>
        <row r="8672">
          <cell r="B8672" t="str">
            <v>Молекулярно-биологическое исследование нативного препарата тканей плевры или парафинового блока для дифференциации видов Mycobacterium tuberculosis complex (M. tuberculosis, M. bovis, M. bovis BCG)</v>
          </cell>
        </row>
        <row r="8673">
          <cell r="B8673" t="str">
            <v>Определение ДНК Mycobacterium tuberculosis complex (M. tuberculosis, M. bovis, M. bovis BCG) с дифференциацией вида в нативном препарате тканей плевры или парафиновом блоке</v>
          </cell>
        </row>
        <row r="8674">
          <cell r="B8674" t="str">
            <v>Микроскопическое исследование бронхоальвеолярной лаважной жидкости на микобактерий туберкулеза (Mycobacterium tuberculosis)</v>
          </cell>
        </row>
        <row r="8675">
          <cell r="B8675" t="str">
            <v>Микроскопическое исследование плевральной жидкости на микобактерий туберкулеза (Mycobacterium tuberculosis)</v>
          </cell>
        </row>
        <row r="8676">
          <cell r="B8676" t="str">
            <v>Микроскопическое исследование биоптата бронхо-легочной ткани на микобактерии туберкулеза (Mycobacterium tuberculosis)</v>
          </cell>
        </row>
        <row r="8677">
          <cell r="B8677" t="str">
            <v>Экспресс-определение чувствительности к антибиотикам эндотоксинов в мокроте</v>
          </cell>
        </row>
        <row r="8678">
          <cell r="B8678" t="str">
            <v>Микробиологическое (культуральное) исследование биоптата сердечного клапана на аэробные и факультативно-анаэробные микроорганизмы</v>
          </cell>
        </row>
        <row r="8679">
          <cell r="B8679" t="str">
            <v>Микробиологическое (культуральное) исследование биопротеза сердечного клапана на аэробные и факультативно-анаэробные микроорганизмы</v>
          </cell>
        </row>
        <row r="8680">
          <cell r="B8680" t="str">
            <v>Микробиологическое (культуральное) исследование перикардиальной жидкости на аэробные и факультативно-анаэробные микроорганизмы</v>
          </cell>
        </row>
        <row r="8681">
          <cell r="B8681" t="str">
            <v>Микробиологическое (культуральное) исследование биоптата на мицелиальные грибы</v>
          </cell>
        </row>
        <row r="8682">
          <cell r="B8682" t="str">
            <v>Микробиологическое (культуральное) исследование биоптата на дрожжевые грибы</v>
          </cell>
        </row>
        <row r="8683">
          <cell r="B8683" t="str">
            <v>Микроскопическое исследование биоптата сердечной мышцы на личинки гельминтов</v>
          </cell>
        </row>
        <row r="8684">
          <cell r="B8684" t="str">
            <v>Молекулярно-биологическое исследование перикардиальной жидкости на микобактерии туберкулеза (Mycobacterium tuberculosis complex)</v>
          </cell>
        </row>
        <row r="8685">
          <cell r="B8685" t="str">
            <v>Определение ДНК микобактерий туберкулеза (Mycobacterium tuberculosis complex) в перикардиальной жидкости методом ПЦР</v>
          </cell>
        </row>
        <row r="8686">
          <cell r="B8686" t="str">
            <v>Молекулярно-биологическое исследование перикардиальной жидкости для дифференциации видов Mycobacterium tuberculosis complex (M. tuberculosis, M. bovis, M. bovis BCG)</v>
          </cell>
        </row>
        <row r="8687">
          <cell r="B8687" t="str">
            <v>Определение ДНК Mycobacterium tuberculosis complex (M. tuberculosis, M. bovis, M. bovis BCG) с дифференциацией вида в перикардиальной жидкости методом ПЦР</v>
          </cell>
        </row>
        <row r="8688">
          <cell r="B8688" t="str">
            <v>Молекулярно-биологическое исследование нативного препарата тканей средостения/внутригрудных лимфоузлов или парафинового блока на микобактерии туберкулеза (Mycobacterium tuberculosis complex)</v>
          </cell>
        </row>
        <row r="8689">
          <cell r="B8689" t="str">
            <v>Определение ДНК микобактерий туберкулеза (Mycobacterium tuberculosis complex) в нативном препарате тканей средостения или внутригрудных лимфоузлов или парафиновом блоке методом ПЦР</v>
          </cell>
        </row>
        <row r="8690">
          <cell r="B8690" t="str">
            <v>Молекулярно-биологическое исследование нативного препарата тканей средостения/внутригрудных лимфоузлов или парафинового блока для дифференциации видов Mycobacterium tuberculosis complex (M. tuberculosis, M. bovis, M. bovis BCG)</v>
          </cell>
        </row>
        <row r="8691">
          <cell r="B8691" t="str">
            <v>Определение ДНК Mycobacterium tuberculosis complex (M. tuberculosis, M. bovis, M. bovis BCG) с дифференциацией вида в нативном препарате тканей средостения/внутригрудных лимфоузлов или парафиновом блоке методом ПЦР</v>
          </cell>
        </row>
        <row r="8692">
          <cell r="B8692" t="str">
            <v>Молекулярно-биологическое исследование нативного препарата стенок сосудов или парафинового блока на микобактерий туберкулеза (Mycobacterium tuberculosis complex)</v>
          </cell>
        </row>
        <row r="8693">
          <cell r="B8693" t="str">
            <v>Определение ДНК микобактерий туберкулеза (Mycobacterium tuberculosis complex) в нативном препарате тканей стенок сосудов или парафиновом блоке методом ПЦР</v>
          </cell>
        </row>
        <row r="8694">
          <cell r="B8694" t="str">
            <v>Молекулярно-биологическое исследование нативного препарата стенок сосудов или парафинового блока для дифференциации видов Mycobacterium tuberculosis complex (M. tuberculosis, M. bovis, M. bovis BCG)</v>
          </cell>
        </row>
        <row r="8695">
          <cell r="B8695" t="str">
            <v>Определение ДНК Mycobacterium tuberculosis complex (M. tuberculosis, M. bovis, M. bovis BCG) с дифференциацией вида в нативном препарате стенок сосудов или парафиновом блоке методом ПЦР</v>
          </cell>
        </row>
        <row r="8696">
          <cell r="B8696" t="str">
            <v>Молекулярно-биологическое исследование нативного препарата тканей из зоны микроциркуляции или парафинового блока на Mycobacterium tuberculosis complex (микобактерии туберкулеза)</v>
          </cell>
        </row>
        <row r="8697">
          <cell r="B8697" t="str">
            <v>Определение ДНК микобактерий туберкулеза (Mycobacterium tuberculosis complex) в нативном препарате тканей из зоны микроциркуляции или парафиновом блоке методом ПЦР</v>
          </cell>
        </row>
        <row r="8698">
          <cell r="B8698" t="str">
            <v>Молекулярно-биологическое исследование нативного препарата тканей из зоны микроциркуляции или парафинового блока для дифференциации видов Mycobacterium tuberculosis complex (M. tuberculosis, M. bovis, M. bovis BCG)</v>
          </cell>
        </row>
        <row r="8699">
          <cell r="B8699" t="str">
            <v>Определение ДНК Mycobacterium tuberculosis complex (M. tuberculosis, M. bovis, M. bovis BCG) с дифференциацией вида в нативном препарате тканей из зоны микроциркуляции или парафиновом блоке методом ПЦР</v>
          </cell>
        </row>
        <row r="8700">
          <cell r="B8700" t="str">
            <v>Микробиологическое (культуральное) исследование желчи на сальмонеллу тифа (Salmonella Typhi), паратифа A (Salmonella Paratyphi A), паратифа B (Salmonella Paratyphi B)</v>
          </cell>
        </row>
        <row r="8701">
          <cell r="B8701" t="str">
            <v>Микробиологическое (культуральное) исследование желчи на аэробные и факультативно-анаэробные микроорганизмы</v>
          </cell>
        </row>
        <row r="8702">
          <cell r="B8702" t="str">
            <v>Микробиологическое (культуральное) исследование желчи на анаэробные микроорганизмы</v>
          </cell>
        </row>
        <row r="8703">
          <cell r="B8703" t="str">
            <v>Микробиологическое (культуральное) исследование абсцесса печени</v>
          </cell>
        </row>
        <row r="8704">
          <cell r="B8704" t="str">
            <v>Микроскопическое исследование желчи на грибы (дрожжевые и мицелиальные)</v>
          </cell>
        </row>
        <row r="8705">
          <cell r="B8705" t="str">
            <v>Микроскопическое исследование пунктата из кисты печени на трофозоиты амеб (Entameaba histolytica)</v>
          </cell>
        </row>
        <row r="8706">
          <cell r="B8706" t="str">
            <v>Микроскопическое исследование пунктата из кисты печени на фрагменты эхинококков (Echinococcus)</v>
          </cell>
        </row>
        <row r="8707">
          <cell r="B8707" t="str">
            <v>Молекулярно-биологическое исследование нативного препарата тканей печени или парафинового блока на микобактерий туберкулеза (Mycobacterium tuberculosis complex)</v>
          </cell>
        </row>
        <row r="8708">
          <cell r="B8708" t="str">
            <v>Определение ДНК микобактерий туберкулеза (Mycobacterium tuberculosis complex) в нативном препарате тканей печени или парафиновом блоке методом ПЦР</v>
          </cell>
        </row>
        <row r="8709">
          <cell r="B8709" t="str">
            <v>Молекулярно-биологическое исследование нативного препарата тканей печени или парафинового блока для дифференциации видов Mycobacterium tuberculosis complex (M. tuberculosis, M. bovis, M. bovis BCG)</v>
          </cell>
        </row>
        <row r="8710">
          <cell r="B8710" t="str">
            <v>Определение ДНК Mycobacterium tuberculosis complex (M. tuberculosis, M. bovis, M. bovis BCG) с дифференциацией вида в нативном препарате тканей печени или парафиновом блоке методом ПЦР</v>
          </cell>
        </row>
        <row r="8711">
          <cell r="B8711" t="str">
            <v>Микробиологическое (культуральное) исследование желчи на микобактерий туберкулеза (Mycobacterium tuberculosis complex)</v>
          </cell>
        </row>
        <row r="8712">
          <cell r="B8712" t="str">
            <v>Микробиологическое (культуральное) исследование желчи на плотных питательных средах на микобактерий туберкулеза (Mycobacterium tuberculosis complex)</v>
          </cell>
        </row>
        <row r="8713">
          <cell r="B8713" t="str">
            <v>Микробиологическое (культуральное) исследование желчи на жидких питательных средах на микобактерий туберкулеза (Mycobacterium tuberculosis complex)</v>
          </cell>
        </row>
        <row r="8714">
          <cell r="B8714" t="str">
            <v>Микроскопическое исследование желчи на микобактерий туберкулеза (Mycobacterium tuberculosis)</v>
          </cell>
        </row>
        <row r="8715">
          <cell r="B8715" t="str">
            <v>Молекулярно-биологическое исследование желчи на микобактерий туберкулеза (Mycobacterium tuberculosis)</v>
          </cell>
        </row>
        <row r="8716">
          <cell r="B8716" t="str">
            <v>Молекулярно-биологическое исследование желчи на микобактерий туберкулеза (Mycobacterium tuberculosis) методом ПЦР</v>
          </cell>
        </row>
        <row r="8717">
          <cell r="B8717" t="str">
            <v>Экспресс-определение чувствительности к антибиотикам эндотоксинов в желчи</v>
          </cell>
        </row>
        <row r="8718">
          <cell r="B8718" t="str">
            <v>Молекулярно-биологическое исследование нативного препарата тканей поджелудочной железы или парафинового блока на микобактерии туберкулеза (Mycobacterium tuberculosis complex)</v>
          </cell>
        </row>
        <row r="8719">
          <cell r="B8719" t="str">
            <v>Определение ДНК микобактерий туберкулеза (Mycobacterium tuberculosis complex) в нативном препарате тканей поджелудочной железы или парафиновом блоке методом ПЦР</v>
          </cell>
        </row>
        <row r="8720">
          <cell r="B8720" t="str">
            <v>Молекулярно-биологическое исследование нативного препарата тканей поджелудочной железы или парафинового блока для дифференциации видов Mycobacterium tuberculosis complex (M. tuberculosis, M. bovis, M. bovis BCG)</v>
          </cell>
        </row>
        <row r="8721">
          <cell r="B8721" t="str">
            <v>Определение ДНК Mycobacterium tuberculosis complex (M. tuberculosis, M. bovis, M. bovis BCG) с дифференциацией вида в нативном препарате тканей поджелудочной железы или парафиновом блоке методом ПЦР</v>
          </cell>
        </row>
        <row r="8722">
          <cell r="B8722" t="str">
            <v>Микробиологическое (культуральное) исследование биоптата стенки желудка на хеликобактер пилори (Helicobacter pylori)</v>
          </cell>
        </row>
        <row r="8723">
          <cell r="B8723" t="str">
            <v>Микробиологическое (культуральное) исследование биоптатов слизистой желудка хеликобактер пилори (Helicobacter pylori)</v>
          </cell>
        </row>
        <row r="8724">
          <cell r="B8724" t="str">
            <v>Микробиологическое (культуральное) исследование биоптатов слизистой желудка на хеликобактер пилори (Helicobacter pylori) с определением чувствительности к антибактериальным препаратам</v>
          </cell>
        </row>
        <row r="8725">
          <cell r="B8725" t="str">
            <v>Микроскопическое исследование дуоденального содержимого на яйца и личинки гельминтов</v>
          </cell>
        </row>
        <row r="8726">
          <cell r="B8726" t="str">
            <v>Микроскопическое исследование дуоденального содержимого на простейшие</v>
          </cell>
        </row>
        <row r="8727">
          <cell r="B8727" t="str">
            <v>Молекулярно-биологическое исследование биоптатов слизистой желудка на хеликобактер пилори (Helicobacter pylori)</v>
          </cell>
        </row>
        <row r="8728">
          <cell r="B8728" t="str">
            <v>Определение ДНК хеликобактер пилори (Helicobacter pylori) в биоптатах слизистой желудка методом ПЦР</v>
          </cell>
        </row>
        <row r="8729">
          <cell r="B8729" t="str">
            <v>Микробиологическое (культуральное) исследование рвотных масс на холерные вибрионы (Vibrio cholerae)</v>
          </cell>
        </row>
        <row r="8730">
          <cell r="B8730" t="str">
            <v>Определение токсинов золотистого стафилококка (Staphylococcus aureus) в рвотных массах/промывных водах желудка</v>
          </cell>
        </row>
        <row r="8731">
          <cell r="B8731" t="str">
            <v>Определение токсинов возбудителя ботулизма (Clostridium botulinum) в рвотных массах/промывных водах желудка</v>
          </cell>
        </row>
        <row r="8732">
          <cell r="B8732" t="str">
            <v>Определение антигена холерного вибриона (Vibrio cholerae) в рвотных массах с использованием 01 и 0139 диагностических сывороток</v>
          </cell>
        </row>
        <row r="8733">
          <cell r="B8733" t="str">
            <v>Микроскопическое исследование материала желудка на хеликобактер пилори (Helicobacter pylori)</v>
          </cell>
        </row>
        <row r="8734">
          <cell r="B8734" t="str">
            <v>Молекулярно-биологическое исследование нативного препарата тканей пищевода, желудка, двенадцатиперстной кишки или парафинового блока на микобактерии туберкулеза (Mycobacterium tuberculosis complex)</v>
          </cell>
        </row>
        <row r="8735">
          <cell r="B8735" t="str">
            <v>Определение ДНК микобактерии туберкулеза (Mycobacterium tuberculosis complex) в нативном препарате тканей пищевода, желудка, двенадцатиперстной кишки или парафиновом блоке методом ПЦР</v>
          </cell>
        </row>
        <row r="8736">
          <cell r="B8736" t="str">
            <v>Молекулярно-биологическое исследование нативного препарата тканей пищевода, желудка, двенадцатиперстной кишки или парафинового блока для дифференциации видов Mycobacterium tuberculosis complex (M. tuberculosis, M. bovis, M. bovis BCG)</v>
          </cell>
        </row>
        <row r="8737">
          <cell r="B8737" t="str">
            <v>Определение ДНК Mycobacterium tuberculosis complex (M. tuberculosis, M. bovis, M. bovis BCG) с дифференциацией вида в нативном препарате тканей пищевода, желудка, двенадцатиперстной кишки или парафиновом блоке методом ПЦР</v>
          </cell>
        </row>
        <row r="8738">
          <cell r="B8738" t="str">
            <v>Молекулярно-биологическое исследование нативного препарата тканей тонкой кишки или парафинового блока на микобактерии туберкулеза (Mycobacterium tuberculosis complex)</v>
          </cell>
        </row>
        <row r="8739">
          <cell r="B8739" t="str">
            <v>Определение ДНК микобактерий туберкулеза (Mycobacterium tuberculosis complex) в нативном препарате тканей тонкой кишки или парафиновом блоке методом ПЦР</v>
          </cell>
        </row>
        <row r="8740">
          <cell r="B8740" t="str">
            <v>Молекулярно-биологическое исследование нативного препарата тканей тонкой кишки или парафинового блока для дифференциации видов Mycobacterium tuberculosis complex (M. tuberculosis, M. bovis, M. bovis BCG)</v>
          </cell>
        </row>
        <row r="8741">
          <cell r="B8741" t="str">
            <v>Определение ДНК Mycobacterium tuberculosis complex (M. tuberculosis, M. bovis, M. bovis BCG) с дифференциацией вида в нативном препарате тканей тонкой кишки или парафиновом блоке методом ПЦР</v>
          </cell>
        </row>
        <row r="8742">
          <cell r="B8742" t="str">
            <v>Молекулярно-биологическое исследование нативного препарата тканей толстой кишки или парафинового блока на Mycobacterium tuberculosis complex (микобактерий туберкулеза)</v>
          </cell>
        </row>
        <row r="8743">
          <cell r="B8743" t="str">
            <v>Определение ДНК микобактерий туберкулеза (Mycobacterium tuberculosis complex) в нативном препарате тканей толстой кишки или парафиновом блоке методом ПЦР</v>
          </cell>
        </row>
        <row r="8744">
          <cell r="B8744" t="str">
            <v>Молекулярно-биологическое исследование нативного препарата тканей толстой кишки или парафинового блока для дифференциации видов Mycobacterium tuberculosis complex (M. tuberculosis, M. bovis, M. bovis BCG)</v>
          </cell>
        </row>
        <row r="8745">
          <cell r="B8745" t="str">
            <v>Определение ДНК Mycobacterium tuberculosis complex (M. tuberculosis, M. bovis, M. bovis BCG) с дифференциацией вида в нативном препарате тканей толстой кишки или парафиновом блоке методом ПЦР</v>
          </cell>
        </row>
        <row r="8746">
          <cell r="B8746" t="str">
            <v>Микробиологическое (культуральное) исследование фекалий/ректального мазка на возбудителя дизентерии (Shigella spp.)</v>
          </cell>
        </row>
        <row r="8747">
          <cell r="B8747" t="str">
            <v>Микробиологическое (культуральное) исследование фекалий на возбудители брюшного тифа и паратифов (Salmonella typhi)</v>
          </cell>
        </row>
        <row r="8748">
          <cell r="B8748" t="str">
            <v>Микробиологическое (культуральное) исследование фекалий/ректального мазка на микроорганизмы рода сальмонелла (Salmonella spp.)</v>
          </cell>
        </row>
        <row r="8749">
          <cell r="B8749" t="str">
            <v>Микробиологическое (культуральное) исследование фекалий/ректального мазка на иерсинии (Yersinia spp.)</v>
          </cell>
        </row>
        <row r="8750">
          <cell r="B8750" t="str">
            <v>Микробиологическое (культуральное) исследование фекалий/ректального мазка на возбудитель иерсиниоза (Yersinia enterocolitica)</v>
          </cell>
        </row>
        <row r="8751">
          <cell r="B8751" t="str">
            <v>Микробиологическое (культуральное) исследование фекалий/ректального мазка на возбудитель псевдотуберкулеза (Yersinia pseudotuberculosis)</v>
          </cell>
        </row>
        <row r="8752">
          <cell r="B8752" t="str">
            <v>Микробиологическое (культуральное) исследование фекалий/ректального мазка на патогенные кампилобактерии (Campylobacter jejuni/coli)</v>
          </cell>
        </row>
        <row r="8753">
          <cell r="B8753" t="str">
            <v>Микробиологическое (культуральное) исследование фекалий на холерные вибрионы (Vibrio cholerae)</v>
          </cell>
        </row>
        <row r="8754">
          <cell r="B8754" t="str">
            <v>Микробиологическое (культуральное) исследование фекалий/ректального мазка на возбудитель диффициального клостридиоза (Clostridium difficile)</v>
          </cell>
        </row>
        <row r="8755">
          <cell r="B8755" t="str">
            <v>Микробиологическое (культуральное) исследование кала на аэробные и факультативно-анаэробные микроорганизмы</v>
          </cell>
        </row>
        <row r="8756">
          <cell r="B8756" t="str">
            <v>Микробиологическое (культуральное) исследование кала на грибы рода кандида (Candida spp.)</v>
          </cell>
        </row>
        <row r="8757">
          <cell r="B8757" t="str">
            <v>Микроскопическое исследование кала на яйца и личинки гельминтов</v>
          </cell>
        </row>
        <row r="8758">
          <cell r="B8758" t="str">
            <v>Микроскопическое исследование кала на гельминты с применением методов обогащения</v>
          </cell>
        </row>
        <row r="8759">
          <cell r="B8759" t="str">
            <v>Микроскопическое исследование кала на простейшие</v>
          </cell>
        </row>
        <row r="8760">
          <cell r="B8760" t="str">
            <v>Микроскопическое исследование кала на простейшие с применением методов обогащения</v>
          </cell>
        </row>
        <row r="8761">
          <cell r="B8761" t="str">
            <v>Исследование биологических объектов, обнаруженных в фекалиях, с целью определения их биологического вида</v>
          </cell>
        </row>
        <row r="8762">
          <cell r="B8762" t="str">
            <v>Микробиологическое (культуральное) исследование отделяемого слизистой оболочки прямой кишки на гонококк (Neisseria gonorrhoeae)</v>
          </cell>
        </row>
        <row r="8763">
          <cell r="B8763" t="str">
            <v>Микробиологическое (культуральное) исследование кала на микобактерии (Mycobacterium spp.)</v>
          </cell>
        </row>
        <row r="8764">
          <cell r="B8764" t="str">
            <v>Микробиологическое (культуральное) исследование кала на плотных питательных средах на микобактерии (Mycobacterium spp.)</v>
          </cell>
        </row>
        <row r="8765">
          <cell r="B8765" t="str">
            <v>Микробиологическое (культуральное) исследование кала на жидких питательных средах на микобактерии (Mycobacterium spp.)</v>
          </cell>
        </row>
        <row r="8766">
          <cell r="B8766" t="str">
            <v>Определение антигена E coli O 157:H7 в фекалиях</v>
          </cell>
        </row>
        <row r="8767">
          <cell r="B8767" t="str">
            <v>Определение антигенов сальмонелл в фекалиях</v>
          </cell>
        </row>
        <row r="8768">
          <cell r="B8768" t="str">
            <v>Определение антигенов кампилобактерий в фекалиях</v>
          </cell>
        </row>
        <row r="8769">
          <cell r="B8769" t="str">
            <v>Определение антигена хеликобактера пилори в фекалиях</v>
          </cell>
        </row>
        <row r="8770">
          <cell r="B8770" t="str">
            <v>Молекулярно-биологическое исследование кала на микобактерии туберкулеза (Mycobacterium tuberculesis)</v>
          </cell>
        </row>
        <row r="8771">
          <cell r="B8771" t="str">
            <v>Молекулярно-биологическое исследование фекалий на вирус гепатита A (Hepatitis A virus)</v>
          </cell>
        </row>
        <row r="8772">
          <cell r="B8772" t="str">
            <v>Определение РНК вируса гепатита A (Hepatitis A virus) методом ПЦР в фекалиях</v>
          </cell>
        </row>
        <row r="8773">
          <cell r="B8773" t="str">
            <v>Молекулярно-биологическое исследование фекалий на вирус гепатита E (Hepatitis A virus)</v>
          </cell>
        </row>
        <row r="8774">
          <cell r="B8774" t="str">
            <v>Определение РНК вируса гепатита E (Hepatitis E virus) методом ПЦР в фекалиях</v>
          </cell>
        </row>
        <row r="8775">
          <cell r="B8775" t="str">
            <v>Молекулярно-биологическое исследование кала или мекония на листерии (Listeria monocytogenes)</v>
          </cell>
        </row>
        <row r="8776">
          <cell r="B8776" t="str">
            <v>Определение ДНК листерий (Listeria monocytogenes) в кале или меконии методом ПЦР, качественное исследование</v>
          </cell>
        </row>
        <row r="8777">
          <cell r="B8777" t="str">
            <v>Определение ДНК листерий (Listeria monocytogenes) в кале или меконии методом ПЦР, количественное исследование</v>
          </cell>
        </row>
        <row r="8778">
          <cell r="B8778" t="str">
            <v>Молекулярно-биологическое исследование отделяемого слизистой оболочки прямой кишки на хламидию трахоматис (Chlamydia trachomatis)</v>
          </cell>
        </row>
        <row r="8779">
          <cell r="B8779" t="str">
            <v>Определение ДНК хламидии трахоматис (Chlamydia trachomatis) в отделяемом слизистой оболочки прямой кишки методом ПЦР</v>
          </cell>
        </row>
        <row r="8780">
          <cell r="B8780" t="str">
            <v>Молекулярно-биологическое исследование отделяемого слизистой оболочки прямой кишки на гонококк (Neisseria gonorrhoeae)</v>
          </cell>
        </row>
        <row r="8781">
          <cell r="B8781" t="str">
            <v>Определение ДНК гонококка (Neisseria gonorrhoeae) в отделяемом слизистой оболочки прямой кишки методом ПЦР</v>
          </cell>
        </row>
        <row r="8782">
          <cell r="B8782" t="str">
            <v>Молекулярно-биологическое исследование отделяемого эрозивно-язвенных элементов слизистой оболочки прямой кишки на бледную трепонему (Treponema pallidum)</v>
          </cell>
        </row>
        <row r="8783">
          <cell r="B8783" t="str">
            <v>Определение ДНК бледной трепонемы (Treponema pallidum) в отделяемом эрозивно-язвенных элементов слизистой оболочки прямой кишки методом ПЦР</v>
          </cell>
        </row>
        <row r="8784">
          <cell r="B8784" t="str">
            <v>Молекулярно-биологическое исследование отделяемого слизистой оболочки прямой кишки на возбудителей инфекции, передаваемые половым путем (Neisseria gonorrhoeae, Trichomonas vaginalis, Chlamydia trachomatis, Mycoplasma genitalium)</v>
          </cell>
        </row>
        <row r="8785">
          <cell r="B8785" t="str">
            <v>Определение ДНК возбудителей инфекции, передаваемые половым путем (Neisseria gonorrhoeae, Trichomonas vaginalis, Chlamydia trachomatis, Mycoplasma genitalium) в отделяемом слизистой оболочки прямой кишки методом ПЦР</v>
          </cell>
        </row>
        <row r="8786">
          <cell r="B8786" t="str">
            <v>Молекулярно-биологическое исследование отделяемого слизистой оболочки прямой кишки на вирус простого герпеса 1 и 2 типов (Herpes simplex virus types 1, 2)</v>
          </cell>
        </row>
        <row r="8787">
          <cell r="B8787" t="str">
            <v>Определение ДНК вируса простого герпеса 1 и 2 типов (Herpes simplex virus types 1, 2) в отделяемом слизистой оболочки прямой кишки методом ПЦР</v>
          </cell>
        </row>
        <row r="8788">
          <cell r="B8788" t="str">
            <v>Определение виброцидных антител к холерному вибриону (Vibrio cholerae) в фекалиях</v>
          </cell>
        </row>
        <row r="8789">
          <cell r="B8789" t="str">
            <v>Молекулярно-биологическое исследование фекалий на холерный вибрион (Vibrio cholerae)</v>
          </cell>
        </row>
        <row r="8790">
          <cell r="B8790" t="str">
            <v>Определение ДНК холерного вибриона (Vibrio cholerae), его основных факторов вирулентности - ctxAB, tcpA, и серогруппы Vibrio cholerae в фекалиях методом ПЦР</v>
          </cell>
        </row>
        <row r="8791">
          <cell r="B8791" t="str">
            <v>Молекулярно-биологическое исследование для выявления генов приобретенных карбапенемаз бактерий в мазке со слизистой оболочки прямой кишки методом ПЦР</v>
          </cell>
        </row>
        <row r="8792">
          <cell r="B8792" t="str">
            <v>Определение генов приобретенных карбапенемаз бактерий класса металло-</v>
          </cell>
        </row>
        <row r="8793">
          <cell r="B8793" t="str">
            <v>-лактамаз (МБЛ) групп VIM, IMP и NDM в мазке со слизистой оболочки прямой кишки методом ПЦР</v>
          </cell>
        </row>
        <row r="8794">
          <cell r="B8794" t="str">
            <v>Определение генов приобретенных карбапенемаз бактерий групп KPC и OXA-48-подобных в мазке со слизистой оболочки прямой кишки методом ПЦР</v>
          </cell>
        </row>
        <row r="8795">
          <cell r="B8795" t="str">
            <v>Определение антигенов криптоспоридий (Cryptosporidium parvum) в образцах фекалий</v>
          </cell>
        </row>
        <row r="8796">
          <cell r="B8796" t="str">
            <v>Определение антигенов лямблий (Giardia lamblia) в образцах фекалий</v>
          </cell>
        </row>
        <row r="8797">
          <cell r="B8797" t="str">
            <v>Определение антигенов дизентерийной амебы (Entamoeba histolytica) в образцах фекалий</v>
          </cell>
        </row>
        <row r="8798">
          <cell r="B8798" t="str">
            <v>Определение антигенов ротавирусов (Rotavirus gr.A) в образцах фекалий</v>
          </cell>
        </row>
        <row r="8799">
          <cell r="B8799" t="str">
            <v>Определение антигенов норовирусов (Norovirus) в образцах фекалий</v>
          </cell>
        </row>
        <row r="8800">
          <cell r="B8800" t="str">
            <v>Определение антигенов астровирусов (Astrovirus) в образцах фекалий</v>
          </cell>
        </row>
        <row r="8801">
          <cell r="B8801" t="str">
            <v>Определение антигенов аденовирусов (Adenovirus) в образцах фекалий</v>
          </cell>
        </row>
        <row r="8802">
          <cell r="B8802" t="str">
            <v>Определение токсинов возбудителя диффициального клостридиоза (Clostridium difficile) в образцах фекалий</v>
          </cell>
        </row>
        <row r="8803">
          <cell r="B8803" t="str">
            <v>Определение токсинов золотистого стафилококка (Staphylococcus aureus) в образцах фекалий</v>
          </cell>
        </row>
        <row r="8804">
          <cell r="B8804" t="str">
            <v>Определение токсинов возбудителя ботулизма (Clostridium botulinum) в образцах фекалий</v>
          </cell>
        </row>
        <row r="8805">
          <cell r="B8805" t="str">
            <v>Определение токсинов энтерогеморрагических эшерихий (EHEC) в образцах фекалий</v>
          </cell>
        </row>
        <row r="8806">
          <cell r="B8806" t="str">
            <v>Определение токсинов энтерогеморрагических эшерихий (EHEC) в образцах фекалий с культуральным обогащением образца</v>
          </cell>
        </row>
        <row r="8807">
          <cell r="B8807" t="str">
            <v>Молекулярно-биологическое исследование фекалий на аскариды (Ascaris lumbricoides)</v>
          </cell>
        </row>
        <row r="8808">
          <cell r="B8808" t="str">
            <v>Определение ДНК аскарид (Ascaris lumbricoides) в фекалиях методом ПЦР</v>
          </cell>
        </row>
        <row r="8809">
          <cell r="B8809" t="str">
            <v>Молекулярно-биологическое исследование фекалий на анкилостомиды (Ancylostoma duodenale, Necator americanus)</v>
          </cell>
        </row>
        <row r="8810">
          <cell r="B8810" t="str">
            <v>Определение ДНК анкилостомид (Ancylostoma duodenale, Necator americanus) в фекалиях методом ПЦР</v>
          </cell>
        </row>
        <row r="8811">
          <cell r="B8811" t="str">
            <v>Молекулярно-биологическое исследование фекалий на власоглава (Trichuris trichiura)</v>
          </cell>
        </row>
        <row r="8812">
          <cell r="B8812" t="str">
            <v>Определение ДНК власоглава (Trichuris trichiura) в фекалиях методом ПЦР</v>
          </cell>
        </row>
        <row r="8813">
          <cell r="B8813" t="str">
            <v>Молекулярно-биологическое исследование фекалий на тенииды (Taenia solium, Taeniarhynchus saginatus)</v>
          </cell>
        </row>
        <row r="8814">
          <cell r="B8814" t="str">
            <v>Определение ДНК тениид (Taenia solium, Taeniarhynchus saginatus) в фекалиях методом ПЦР</v>
          </cell>
        </row>
        <row r="8815">
          <cell r="B8815" t="str">
            <v>Молекулярно-биологическое исследование фекалий на карликового цепня (Hymenolepis nana)</v>
          </cell>
        </row>
        <row r="8816">
          <cell r="B8816" t="str">
            <v>Определение ДНК карликового цепня (Hymenolepis nana) в фекалиях методом ПЦР</v>
          </cell>
        </row>
        <row r="8817">
          <cell r="B8817" t="str">
            <v>Молекулярно-биологическое исследование фекалий на широкого лентеца (Diphyllobothrium latum)</v>
          </cell>
        </row>
        <row r="8818">
          <cell r="B8818" t="str">
            <v>Определение ДНК широкого лентеца (Diphyllobothrium latum) в фекалиях методом ПЦР</v>
          </cell>
        </row>
        <row r="8819">
          <cell r="B8819" t="str">
            <v>Молекулярно-биологическое исследование фекалий на возбудителя описторхоза (Opisthorchis felineus)</v>
          </cell>
        </row>
        <row r="8820">
          <cell r="B8820" t="str">
            <v>Определение ДНК возбудителя описторхоза (Opisthorchis felineus) в фекалиях методом ПЦР</v>
          </cell>
        </row>
        <row r="8821">
          <cell r="B8821" t="str">
            <v>Молекулярно-биологическое исследование фекалий на возбудителя клонорхоза (Clonorchis sinensis)</v>
          </cell>
        </row>
        <row r="8822">
          <cell r="B8822" t="str">
            <v>Определение ДНК возбудителя клонорхоза (Clonorchis sinensis) в фекалиях методом ПЦР</v>
          </cell>
        </row>
        <row r="8823">
          <cell r="B8823" t="str">
            <v>Молекулярно-биологическое исследование фекалий на возбудителя фасциолеза (Fasciola hepatica)</v>
          </cell>
        </row>
        <row r="8824">
          <cell r="B8824" t="str">
            <v>Определение ДНК возбудителя фасциолеза (Fasciola hepatica) в фекалиях методом ПЦР</v>
          </cell>
        </row>
        <row r="8825">
          <cell r="B8825" t="str">
            <v>Молекулярно-биологическое исследование кожных соскобов/аппликатов перианальной области на острицы (Enterobius vermicularis)</v>
          </cell>
        </row>
        <row r="8826">
          <cell r="B8826" t="str">
            <v>Определение ДНК остриц (Enterobius vermicularis) в кожных соскобах/аппликатах перианальной области методом ПЦР</v>
          </cell>
        </row>
        <row r="8827">
          <cell r="B8827" t="str">
            <v>Молекулярно-биологическое исследование фекалий на возбудителя стронгиллоидоза (Strongyloides stercoralis)</v>
          </cell>
        </row>
        <row r="8828">
          <cell r="B8828" t="str">
            <v>Определение ДНК возбудителя стронгиллоидоза (Strongyloides stercoralis) в фекалиях методом ПЦР</v>
          </cell>
        </row>
        <row r="8829">
          <cell r="B8829" t="str">
            <v>Молекулярно-биологическое исследование фекалий на возбудителя шистосомоза (Schistosoma haematobium/mansoni/ japonicum)</v>
          </cell>
        </row>
        <row r="8830">
          <cell r="B8830" t="str">
            <v>Определение ДНК возбудителя шистосомоза (Schistosoma haematobium/mansoni/japonicum) в фекалиях методом ПЦР</v>
          </cell>
        </row>
        <row r="8831">
          <cell r="B8831" t="str">
            <v>Молекулярно-биологическое исследование фекалий на криптоспоридии (Cryptosporidium parvum)</v>
          </cell>
        </row>
        <row r="8832">
          <cell r="B8832" t="str">
            <v>Определение ДНК криптоспоридий (Cryptosporidium parvum) в фекалиях методом ПЦР</v>
          </cell>
        </row>
        <row r="8833">
          <cell r="B8833" t="str">
            <v>Молекулярно-биологическое исследование фекалий на лямблии (Giardia lamblia)</v>
          </cell>
        </row>
        <row r="8834">
          <cell r="B8834" t="str">
            <v>Определение ДНК лямблий (Giardia lamblia) в фекалиях методом ПЦР</v>
          </cell>
        </row>
        <row r="8835">
          <cell r="B8835" t="str">
            <v>Молекулярно-биологическое исследование фекалий на амебу дизентерийную (Entamoeba histolytica)</v>
          </cell>
        </row>
        <row r="8836">
          <cell r="B8836" t="str">
            <v>Определение ДНК дизентерийной амебы (Entamoeba histolytica) в фекалиях методом ПЦР</v>
          </cell>
        </row>
        <row r="8837">
          <cell r="B8837" t="str">
            <v>Молекулярно-биологическое исследование фекалий на микроорганизмы рода шигелла (Shigella spp.)</v>
          </cell>
        </row>
        <row r="8838">
          <cell r="B8838" t="str">
            <v>Определение ДНК микроорганизмов рода шигелла (Shigella spp.) в образцах фекалий методом ПЦР</v>
          </cell>
        </row>
        <row r="8839">
          <cell r="B8839" t="str">
            <v>Молекулярно-биологическое исследование фекалий на микроорганизмы рода сальмонелла (Salmonella spp.)</v>
          </cell>
        </row>
        <row r="8840">
          <cell r="B8840" t="str">
            <v>Определение ДНК микроорганизмов рода сальмонелла (Salmonella spp.) в образцах фекалий методом ПЦР</v>
          </cell>
        </row>
        <row r="8841">
          <cell r="B8841" t="str">
            <v>Молекулярно-биологическое исследование фекалий на возбудителей брюшного тифа и паратифов (Salmonella typhi/paratyphi A/B/C)</v>
          </cell>
        </row>
        <row r="8842">
          <cell r="B8842" t="str">
            <v>Определение ДНК возбудителей брюшного тифа и паратифов (Salmonella typhi/paratyphi A/B/C) в образцах фекалий методом ПЦР</v>
          </cell>
        </row>
        <row r="8843">
          <cell r="B8843" t="str">
            <v>Молекулярно-биологическое исследование фекалий на возбудителя иерсиниоза (Yersinia enterocolitica)</v>
          </cell>
        </row>
        <row r="8844">
          <cell r="B8844" t="str">
            <v>Определение ДНК возбудителя иерсиниоза (Yersinia enterocolitica) в образцах фекалий методом ПЦР</v>
          </cell>
        </row>
        <row r="8845">
          <cell r="B8845" t="str">
            <v>Молекулярно-биологическое исследование фекалий на возбудителя псевдотуберкулеза (Yersinia pseudotuberculosis)</v>
          </cell>
        </row>
        <row r="8846">
          <cell r="B8846" t="str">
            <v>Определение ДНК возбудителя псевдотуберкулеза (Yersinia pseudotuberculosis) в образцах фекалий методом ПЦР</v>
          </cell>
        </row>
        <row r="8847">
          <cell r="B8847" t="str">
            <v>Молекулярно-биологическое исследование фекалий на патогенные кампилобактерии (Campylobacter jejuni/coli)</v>
          </cell>
        </row>
        <row r="8848">
          <cell r="B8848" t="str">
            <v>Определение ДНК патогенных кампилобактерий (Campylobacter jejuni/coli) в образцах фекалий методом ПЦР</v>
          </cell>
        </row>
        <row r="8849">
          <cell r="B8849" t="str">
            <v>Молекулярно-биологическое исследование фекалий на диарогенные эшерихии (EHEC, EPEC, ETEC, EAgEC, EIEC)</v>
          </cell>
        </row>
        <row r="8850">
          <cell r="B8850" t="str">
            <v>Определение ДНК диарогенных эшерихий (EHEC, EPEC, ETEC, EAgEC, EIEC) в образцах фекалий методом ПЦР</v>
          </cell>
        </row>
        <row r="8851">
          <cell r="B8851" t="str">
            <v>Молекулярно-биологическое исследование фекалий на хеликобактер пилори (Helicobacter pylori)</v>
          </cell>
        </row>
        <row r="8852">
          <cell r="B8852" t="str">
            <v>Определение ДНК хеликобактер пилори (Helicobacter pylori) в образцах фекалий методом ПЦР</v>
          </cell>
        </row>
        <row r="8853">
          <cell r="B8853" t="str">
            <v>Молекулярно-биологическое исследование фекалий на возбудителя диффициального клостридиоза (Clostridium difficile)</v>
          </cell>
        </row>
        <row r="8854">
          <cell r="B8854" t="str">
            <v>Определение ДНК возбудителя диффициального клостридиоза (Clostridium difficile) в образцах фекалий методом ПЦР</v>
          </cell>
        </row>
        <row r="8855">
          <cell r="B8855" t="str">
            <v>Молекулярно-биологическое исследование фекалий на не полиомиелитные энтеровирусы</v>
          </cell>
        </row>
        <row r="8856">
          <cell r="B8856" t="str">
            <v>Определение РНК не полиомиелитных энтеровирусов в образцах фекалий методом ПЦР</v>
          </cell>
        </row>
        <row r="8857">
          <cell r="B8857" t="str">
            <v>Молекулярно-биологическое исследование фекалий на полиовирусы (Poliovirus)</v>
          </cell>
        </row>
        <row r="8858">
          <cell r="B8858" t="str">
            <v>Определение РНК полиовирусов (Poliovirus) в образцах фекалий методом ПЦР</v>
          </cell>
        </row>
        <row r="8859">
          <cell r="B8859" t="str">
            <v>Молекулярно-биологическое исследование фекалий на ротавирусы (Rotavirus gr.A)</v>
          </cell>
        </row>
        <row r="8860">
          <cell r="B8860" t="str">
            <v>Определение РНК ротавирусов (Rotavirus gr.A) в образцах фекалий методом ПЦР</v>
          </cell>
        </row>
        <row r="8861">
          <cell r="B8861" t="str">
            <v>Молекулярно-биологическое исследование фекалий на калицивирусы (норовирусы, саповирусы) (Caliciviridae (Norovirus, Sapovirus))</v>
          </cell>
        </row>
        <row r="8862">
          <cell r="B8862" t="str">
            <v>Определение РНК калицивирусов (норовирусов, саповирусов) (Caliciviridae (Norovirus, Sapovirus)) в образцах фекалий методом ПЦР</v>
          </cell>
        </row>
        <row r="8863">
          <cell r="B8863" t="str">
            <v>Молекулярно-биологическое исследование фекалий на астровирусы (Astrovirus)</v>
          </cell>
        </row>
        <row r="8864">
          <cell r="B8864" t="str">
            <v>Определение РНК астровирусов (Astrovirus) в образцах фекалий методом ПЦР</v>
          </cell>
        </row>
        <row r="8865">
          <cell r="B8865" t="str">
            <v>Молекулярно-биологическое исследование фекалий на аденовирусы (Adenovirus)</v>
          </cell>
        </row>
        <row r="8866">
          <cell r="B8866" t="str">
            <v>Определение ДНК аденовирусов (Adenovirus) в образцах фекалий методом ПЦР</v>
          </cell>
        </row>
        <row r="8867">
          <cell r="B8867" t="str">
            <v>Микробиологическое (культуральное) исследование фекалий/ректального мазка на диарогенные эшерихии (EHEC, EPEC, ETEC, EAgEC, EIEC)</v>
          </cell>
        </row>
        <row r="8868">
          <cell r="B8868" t="str">
            <v>Микробиологическое (культуральное) исследование фекалий/ректального мазка на микроорганизмы рода шигелла (Shigella spp.) с определением чувствительности к антибактериальным препаратам</v>
          </cell>
        </row>
        <row r="8869">
          <cell r="B8869" t="str">
            <v>Микробиологическое (культуральное) исследование фекалий/ректального мазка на микроорганизмы рода сальмонелла (Salmonella spp.) с определением чувствительности к антибактериальным препаратам</v>
          </cell>
        </row>
        <row r="8870">
          <cell r="B8870" t="str">
            <v>Исследование кала на наличие токсина клостридии диффициле (Clostridium difficile)</v>
          </cell>
        </row>
        <row r="8871">
          <cell r="B8871" t="str">
            <v>Микробиологическое (культуральное) исследование фекалий/ректального мазка на возбудитель иерсиниоза (Yersinia enterocolitica) с определением чувствительности к антибактериальным препаратам</v>
          </cell>
        </row>
        <row r="8872">
          <cell r="B8872" t="str">
            <v>Микробиологическое (культуральное) исследование фекалий/ректального мазка на возбудитель псевдотуберкулеза (Yersinia pseudotuberculosis) с определением чувствительности к антибактериальным препаратам</v>
          </cell>
        </row>
        <row r="8873">
          <cell r="B8873" t="str">
            <v>Микробиологическое (культуральное) исследование фекалий/ректального мазка на патогенные кампилобактерии (Campylobacter jejuni/coli) с определением чувствительности к антибактериальным препаратам</v>
          </cell>
        </row>
        <row r="8874">
          <cell r="B8874" t="str">
            <v>Микробиологическое (культуральное) исследование фекалий/ректального мазка на диарогенные эшерихии (EHEC, EPEC, ETEC, EAgEC, EIEC) с определением чувствительности к антибактериальным препаратам</v>
          </cell>
        </row>
        <row r="8875">
          <cell r="B8875" t="str">
            <v>Микробиологическое (культуральное) исследование фекалий/ректального мазка на возбудитель диффициального клостридиоза (Clostridium difficile) с определением чувствительности к антибактериальным препаратам</v>
          </cell>
        </row>
        <row r="8876">
          <cell r="B8876" t="str">
            <v>Определение антигена холерного вибриона (Vibrio cholerae) в фекалиях с использованием 01 и 0139 диагностических сывороток</v>
          </cell>
        </row>
        <row r="8877">
          <cell r="B8877" t="str">
            <v>Определение антигена вируса гепатита A (Hepatitis A virus) в фекалиях</v>
          </cell>
        </row>
        <row r="8878">
          <cell r="B8878" t="str">
            <v>Иммунохроматографическое экспресс-исследование кала на ротавирус</v>
          </cell>
        </row>
        <row r="8879">
          <cell r="B8879" t="str">
            <v>Иммунохроматографическое экспресс-исследование кала на аденовирус</v>
          </cell>
        </row>
        <row r="8880">
          <cell r="B8880" t="str">
            <v>Иммунохроматографическое экспресс-исследование кала на астровирус</v>
          </cell>
        </row>
        <row r="8881">
          <cell r="B8881" t="str">
            <v>Иммунохроматографическое экспресс-исследование кала на энтеровирус</v>
          </cell>
        </row>
        <row r="8882">
          <cell r="B8882" t="str">
            <v>Иммунохроматографическое экспресс-исследование кала на кишечную палочку (Escherichia coli)</v>
          </cell>
        </row>
        <row r="8883">
          <cell r="B8883" t="str">
            <v>Иммунохроматографическое экспресс-исследование кала на кампилобактерии (Campylobacter spp.)</v>
          </cell>
        </row>
        <row r="8884">
          <cell r="B8884" t="str">
            <v>Иммунохроматографическое экспресс-исследование кала на токсины A и B клостридии (Clostridium difficile)</v>
          </cell>
        </row>
        <row r="8885">
          <cell r="B8885" t="str">
            <v>Иммунохроматографическое экспресс-исследование кала на кишечные лямблии (Giardia intestinalis)</v>
          </cell>
        </row>
        <row r="8886">
          <cell r="B8886" t="str">
            <v>Иммунохроматографическое экспресс-исследование кала на криптоспоридии (Cryptosporidium)</v>
          </cell>
        </row>
        <row r="8887">
          <cell r="B8887" t="str">
            <v>Иммунохроматографическое экспресс-исследование кала на геликобактер пилори (Helicobacter pylori)</v>
          </cell>
        </row>
        <row r="8888">
          <cell r="B8888" t="str">
            <v>Иммунохроматографическое экспресс-исследование кала на листерии (Listeria monocytogenes)</v>
          </cell>
        </row>
        <row r="8889">
          <cell r="B8889" t="str">
            <v>Иммунохроматографическое экспресс-исследование кала на сальмонеллу (Salmonella spp.)</v>
          </cell>
        </row>
        <row r="8890">
          <cell r="B8890" t="str">
            <v>Иммунохроматографическое экспресс-исследование кала на сальмонеллу тифи (Salmonella typhi)</v>
          </cell>
        </row>
        <row r="8891">
          <cell r="B8891" t="str">
            <v>Молекулярно-биологическое исследование нативного препарата тканей сигмовидной/прямой кишки или парафинового блока на микобактерии туберкулеза (Mycobacterium tuberculosis complex)</v>
          </cell>
        </row>
        <row r="8892">
          <cell r="B8892" t="str">
            <v>Определение ДНК микобактерий туберкулеза (Mycobacterium tuberculosis complex) в нативном препарате тканей сигмовидной/прямой кишки или парафиновом блоке методом ПЦР</v>
          </cell>
        </row>
        <row r="8893">
          <cell r="B8893" t="str">
            <v>Молекулярно-биологическое исследование нативного препарата тканей сигмовидной/прямой кишки или парафинового блока для дифференциации видов Mycobacterium tuberculosis complex (M. tuberculosis, M. bovis, M. bovis BCG)</v>
          </cell>
        </row>
        <row r="8894">
          <cell r="B8894" t="str">
            <v>Определение ДНК Mycobacterium tuberculosis complex (M. tuberculosis, M. bovis, M. bovis BCG) с дифференциацией вида в нативном препарате тканей сигмовидной/прямой кишки или парафиновом блоке методом ПЦР</v>
          </cell>
        </row>
        <row r="8895">
          <cell r="B8895" t="str">
            <v>Микроскопическое исследование отделяемого женских половых органов на гонококк (Neisseria gonorrhoeae)</v>
          </cell>
        </row>
        <row r="8896">
          <cell r="B8896" t="str">
            <v>Микробиологическое (культуральное) исследование отделяемого женских половых органов на гонококк (Neisseria gonorrhoeae)</v>
          </cell>
        </row>
        <row r="8897">
          <cell r="B8897" t="str">
            <v>Микроскопическое исследование отделяемого женских половых органов на бледную трепонему (Treponema pallidum)</v>
          </cell>
        </row>
        <row r="8898">
          <cell r="B8898" t="str">
            <v>Микробиологическое (культуральное) отделяемого женских половых органов на хламидии (Chlamydia trachomatis)</v>
          </cell>
        </row>
        <row r="8899">
          <cell r="B8899" t="str">
            <v>Микробиологическое (культуральное) исследование отделяемого женских половых органов на уреаплазму (Ureaplasma urealyticum)</v>
          </cell>
        </row>
        <row r="8900">
          <cell r="B8900" t="str">
            <v>Микроскопическое исследование отделяемого женских половых органов на аэробные и факультативно-анаэробные микроорганизмы</v>
          </cell>
        </row>
        <row r="8901">
          <cell r="B8901" t="str">
            <v>Микробиологическое исследование отделяемого женских половых органов на неспорообразующие анаэробные микроорганизмы</v>
          </cell>
        </row>
        <row r="8902">
          <cell r="B8902" t="str">
            <v>Микробиологическое (культуральное) исследование отделяемого женских половых органов на аэробные и факультативно-анаэробные микроорганизмы</v>
          </cell>
        </row>
        <row r="8903">
          <cell r="B8903" t="str">
            <v>Молекулярно-биологическое исследование отделяемого из цервикального канала на вирус папилломы человека (Papilloma virus)</v>
          </cell>
        </row>
        <row r="8904">
          <cell r="B8904" t="str">
            <v>Определение ДНК вирусов папилломы человека (Papilloma virus) высокого канцерогенного риска в отделяемом (соскобе) из цервикального канала методом захвата гибридов (HC2)</v>
          </cell>
        </row>
        <row r="8905">
          <cell r="B8905" t="str">
            <v>Определение ДНК вирусов папилломы человека (Papilloma virus) высокого канцерогенного риска в отделяемом (соскобе) из цервикального канала методом ПЦР, качественное исследование</v>
          </cell>
        </row>
        <row r="8906">
          <cell r="B8906" t="str">
            <v>Определение ДНК вирусов папилломы человека (Papilloma virus) высокого канцерогенного риска в отделяемом (соскобе) из цервикального канала методом ПЦР, количественное исследование</v>
          </cell>
        </row>
        <row r="8907">
          <cell r="B8907" t="str">
            <v>Определение ДНК и типа вируса папилломы человека (Papilloma virus) высокого канцерогенного риска в отделяемом (соскобе) из цервикального канала методом ПЦР</v>
          </cell>
        </row>
        <row r="8908">
          <cell r="B8908" t="str">
            <v>Определение ДНК вирусов папилломы человека (Papilloma virus) 16 и 18 типов в отделяемом (соскобе) из цервикального канала методом ПЦР, качественное исследование</v>
          </cell>
        </row>
        <row r="8909">
          <cell r="B8909" t="str">
            <v>Определение ДНК вирусов папилломы человека (Papilloma virus) 16 и 18 типов в отделяемом (соскобе) из цервикального канала методом ПЦР, количественное исследование</v>
          </cell>
        </row>
        <row r="8910">
          <cell r="B8910" t="str">
            <v>Определение ДНК вирусов папилломы человека (Papilloma virus) низкого канцерогенного риска в отделяемом (соскобе) из цервикального канала методом захвата гибридов (HC2)</v>
          </cell>
        </row>
        <row r="8911">
          <cell r="B8911" t="str">
            <v>Определение ДНК вирусов папилломы человека (Papilloma virus) 6 и 11 типов в отделяемом (соскобе) из цервикального канала методом ПЦР</v>
          </cell>
        </row>
        <row r="8912">
          <cell r="B8912" t="str">
            <v>Молекулярно-биологическое исследование отделяемого из цервикального канала на вирус простого герпеса 1 и 2 типов (Herpes simplex virus types 1, 2)</v>
          </cell>
        </row>
        <row r="8913">
          <cell r="B8913" t="str">
            <v>Определение ДНК вируса простого герпеса 1 и 2 типов (Herpes simplex virus types 1, 2) в отделяемом из цервикального канала</v>
          </cell>
        </row>
        <row r="8914">
          <cell r="B8914" t="str">
            <v>Молекулярно-биологическое исследование отделяемого из цервикального канала на цитомегаловирус (Cytomegalovirus)</v>
          </cell>
        </row>
        <row r="8915">
          <cell r="B8915" t="str">
            <v>Определение ДНК цитомегаловируса (Cytomegalovirus) в отделяемом из цервикального канала методом ПЦР, качественное исследование</v>
          </cell>
        </row>
        <row r="8916">
          <cell r="B8916" t="str">
            <v>Определение ДНК цитомегаловируса (Cytomegalovirus) в отделяемом из цервикального канала методом ПЦР, количественное исследование</v>
          </cell>
        </row>
        <row r="8917">
          <cell r="B8917" t="str">
            <v>Молекулярно-биологическое исследование влагалищного отделяемого на вирус папилломы человека (Papilloma virus)</v>
          </cell>
        </row>
        <row r="8918">
          <cell r="B8918" t="str">
            <v>Определение ДНК вирусов папилломы человека (Papilloma virus) высокого канцерогенного риска в отделяемом из влагалища методом захвата гибридов (HC2)</v>
          </cell>
        </row>
        <row r="8919">
          <cell r="B8919" t="str">
            <v>Определение ДНК вирусов папилломы человека (Papilloma virus) высокого канцерогенного риска в отделяемом из влагалища методом ПЦР, качественное исследование</v>
          </cell>
        </row>
        <row r="8920">
          <cell r="B8920" t="str">
            <v>Определение ДНК вирусов папилломы человека (Papilloma virus) высокого канцерогенного риска в отделяемом из влагалища методом ПЦР, количественное исследование</v>
          </cell>
        </row>
        <row r="8921">
          <cell r="B8921" t="str">
            <v>Определение ДНК и типа вирусов папилломы человека (Papilloma virus) высокого канцерогенного риска в отделяемом из влагалища методом ПЦР</v>
          </cell>
        </row>
        <row r="8922">
          <cell r="B8922" t="str">
            <v>Определение ДНК 16 и 18 типов вирусов папилломы человека (Papilloma virus) высокого канцерогенного риска в отделяемом из влагалища методом ПЦР, качественное исследование</v>
          </cell>
        </row>
        <row r="8923">
          <cell r="B8923" t="str">
            <v>Определение ДНК 16 и 18 типов вирусов папилломы человека (Papilloma virus) высокого канцерогенного риска в отделяемом из влагалища методом ПЦР, количественное исследование</v>
          </cell>
        </row>
        <row r="8924">
          <cell r="B8924" t="str">
            <v>Определение ДНК вирусов папилломы человека (Papilloma virus) низкого канцерогенного риска в отделяемом из влагалища методом захвата гибридов (HC2)</v>
          </cell>
        </row>
        <row r="8925">
          <cell r="B8925" t="str">
            <v>Определение ДНК вирусов папилломы человека (Papilloma virus) 6 и 11 типов в отделяемом из влагалища методом ПЦР</v>
          </cell>
        </row>
        <row r="8926">
          <cell r="B8926" t="str">
            <v>Молекулярно-биологическое исследование влагалищного отделяемого на вирус простого герпеса 1 и 2 типов (Herpes simplex virus types 1, 2)</v>
          </cell>
        </row>
        <row r="8927">
          <cell r="B8927" t="str">
            <v>Определение ДНК вируса простого герпеса 1 и 2 типов (Herpes simplex virus types 1, 2) в отделяемом из влагалища методом ПЦР</v>
          </cell>
        </row>
        <row r="8928">
          <cell r="B8928" t="str">
            <v>Молекулярно-биологическое исследование влагалищного отделяемого на цитомегаловирус (Cytomegalovirus)</v>
          </cell>
        </row>
        <row r="8929">
          <cell r="B8929" t="str">
            <v>Определение ДНК цитомегаловируса (Cytomegalovirus) в отделяемом из влагалища методом ПЦР, качественное исследование</v>
          </cell>
        </row>
        <row r="8930">
          <cell r="B8930" t="str">
            <v>Определение ДНК цитомегаловируса (Cytomegalovirus) в отделяемом из влагалища методом ПЦР, количественное исследование</v>
          </cell>
        </row>
        <row r="8931">
          <cell r="B8931" t="str">
            <v>Микроскопическое исследование влагалищного отделяемого на дрожжевые грибы</v>
          </cell>
        </row>
        <row r="8932">
          <cell r="B8932" t="str">
            <v>Микробиологическое (культуральное) исследование влагалищного отделяемого на дрожжевые грибы</v>
          </cell>
        </row>
        <row r="8933">
          <cell r="B8933" t="str">
            <v>Микробиологическое (культуральное) исследование влагалищного отделяемого на трихомонас вагиналис (Trichomonas vaginalis)</v>
          </cell>
        </row>
        <row r="8934">
          <cell r="B8934" t="str">
            <v>Микроскопическое исследование отделяемого женских половых органов на трихомонады (Trichomonas vaginalis)</v>
          </cell>
        </row>
        <row r="8935">
          <cell r="B8935" t="str">
            <v>Микроскопическое исследование соскоба язвы женских половых органов на палочку Дюкрея (Haemophilus Ducreyi)</v>
          </cell>
        </row>
        <row r="8936">
          <cell r="B8936" t="str">
            <v>Микроскопическое исследование соскоба язвы женских половых органов на калимматобактер гранулематис (Calymmatobacterium granulomatis)</v>
          </cell>
        </row>
        <row r="8937">
          <cell r="B8937" t="str">
            <v>Молекулярно-биологическое исследование отделяемого слизистых оболочек женских половых органов на хламидию трахоматис (Chlamydia trachomatis)</v>
          </cell>
        </row>
        <row r="8938">
          <cell r="B8938" t="str">
            <v>Определение ДНК хламидии трахоматис (Chlamydia trachomatis) в отделяемом слизистых оболочек женских половых органов методом ПЦР</v>
          </cell>
        </row>
        <row r="8939">
          <cell r="B8939" t="str">
            <v>Определение РНК хламидии трахоматис (Chlamydia trachomatis) в отделяемом слизистых оболочек женских половых органов методом NASBA</v>
          </cell>
        </row>
        <row r="8940">
          <cell r="B8940" t="str">
            <v>Определение антигена стрептококка группы B (S. agalactiae) в отделяемом цервикального канала</v>
          </cell>
        </row>
        <row r="8941">
          <cell r="B8941" t="str">
            <v>Молекулярно-биологическое исследование отделяемого слизистых оболочек женских половых органов на гонококк (Neisseria gonorrhoeae)</v>
          </cell>
        </row>
        <row r="8942">
          <cell r="B8942" t="str">
            <v>Определение ДНК гонококка (Neiseria gonorrhoeae) в отделяемом слизистых оболочек женских половых органов методом ПЦР</v>
          </cell>
        </row>
        <row r="8943">
          <cell r="B8943" t="str">
            <v>Определение РНК гонококка (Neiseria gonorrhoeae) в отделяемом слизистых оболочек женских половых органов методом NASBA</v>
          </cell>
        </row>
        <row r="8944">
          <cell r="B8944" t="str">
            <v>Молекулярно-биологическое исследование отделяемого эрозивно-язвенных элементов слизистых оболочек половых органов на бледную трепонему (Treponema pallidum)</v>
          </cell>
        </row>
        <row r="8945">
          <cell r="B8945" t="str">
            <v>Определение ДНК бледной трепонемы (Treponema pallidum) в отделяемом эрозивно-язвенных элементов слизистых оболочек половых органов методом ПЦР</v>
          </cell>
        </row>
        <row r="8946">
          <cell r="B8946" t="str">
            <v>Молекулярно-биологическое исследование отделяемого слизистых оболочек женских половых органов на трихомонас вагиналис (Trichomonas vaginalis)</v>
          </cell>
        </row>
        <row r="8947">
          <cell r="B8947" t="str">
            <v>Определение ДНК трихомонас вагиналис (Trichomonas vaginalis) в отделяемом слизистых оболочек женских половых органов методом ПЦР</v>
          </cell>
        </row>
        <row r="8948">
          <cell r="B8948" t="str">
            <v>Определение РНК трихомонас вагиналис (Trichomonas vaginalis) в отделяемом слизистых оболочек женских половых органов методом NASBA</v>
          </cell>
        </row>
        <row r="8949">
          <cell r="B8949" t="str">
            <v>Молекулярно-биологическое исследование отделяемого слизистых оболочек женских половых органов на микоплазму гениталиум (Mycoplasma genitalium)</v>
          </cell>
        </row>
        <row r="8950">
          <cell r="B8950" t="str">
            <v>Определение ДНК микоплазмы гениталиум (Mycoplasma genitalium) в отделяемом слизистых оболочек женских половых органов методом ПЦР</v>
          </cell>
        </row>
        <row r="8951">
          <cell r="B8951" t="str">
            <v>Определение РНК микоплазмы гениталиум (Mycoplasma genitalium) в отделяемом слизистых оболочек женских половых органов методом NASBA</v>
          </cell>
        </row>
        <row r="8952">
          <cell r="B8952" t="str">
            <v>Молекулярно-биологическое исследование отделяемого слизистых оболочек женских половых органов на микоплазму хоминис (Mycoplasma hominis)</v>
          </cell>
        </row>
        <row r="8953">
          <cell r="B8953" t="str">
            <v>Определение ДНК микоплазмы хоминис (Mycoplasma hominis) в отделяемом слизистых оболочек женских половых органов методом ПЦР, качественное исследование</v>
          </cell>
        </row>
        <row r="8954">
          <cell r="B8954" t="str">
            <v>Определение ДНК микоплазмы хоминис (Mycoplasma hominis) в отделяемом слизистых оболочек женских половых органов методом ПЦР, количественное исследование</v>
          </cell>
        </row>
        <row r="8955">
          <cell r="B8955" t="str">
            <v>Молекулярно-биологическое исследование отделяемого слизистых оболочек женских половых органов на уреаплазмы (Ureaplasma spp.)</v>
          </cell>
        </row>
        <row r="8956">
          <cell r="B8956" t="str">
            <v>Определение ДНК уреаплазм (Ureaplasma spp.) в отделяемом слизистых оболочек женских половых органов методом ПЦР, качественное исследование</v>
          </cell>
        </row>
        <row r="8957">
          <cell r="B8957" t="str">
            <v>Определение ДНК уреаплазм (Ureaplasma spp.) в отделяемом слизистых оболочек женских половых органов методом ПЦР, количественное исследование</v>
          </cell>
        </row>
        <row r="8958">
          <cell r="B8958" t="str">
            <v>Молекулярно-биологическое исследование влагалищного отделяемого на гарднереллу вагиналис (Gadnerella vaginalis)</v>
          </cell>
        </row>
        <row r="8959">
          <cell r="B8959" t="str">
            <v>Определение ДНК гарднереллы вагиналис (Gadnerella vaginalis) во влагалищном отделяемом методом ПЦР</v>
          </cell>
        </row>
        <row r="8960">
          <cell r="B8960" t="str">
            <v>Молекулярно-биологическое исследование соскоба из полости матки на микобактерий туберкулеза (Mycobacterium tuberculosis complex)</v>
          </cell>
        </row>
        <row r="8961">
          <cell r="B8961" t="str">
            <v>Определение ДНК микобактерий туберкулеза (Mycobacterium tuberculosis complex) в соскобе из полости матки методом ПЦР, качественное исследование</v>
          </cell>
        </row>
        <row r="8962">
          <cell r="B8962" t="str">
            <v>Молекулярно-биологическое исследование влагалищного отделяемого на микроорганизмы-маркеры бактериального вагиноза</v>
          </cell>
        </row>
        <row r="8963">
          <cell r="B8963" t="str">
            <v>Определение ДНК Gardnerella vaginalis, Atopobium vaginae, Lactobacillus spp. и общего количества бактерий во влагалищном отделяемом методом ПЦР, количественное исследование</v>
          </cell>
        </row>
        <row r="8964">
          <cell r="B8964" t="str">
            <v>Молекулярно-биологическое исследование отделяемого женских половых органов на условно-патогенные генитальные микоплазмы (Ureaplasma parvum, Ureaplasma urealyticum, Mycoplasma hominis)</v>
          </cell>
        </row>
        <row r="8965">
          <cell r="B8965" t="str">
            <v>Определение ДНК условно-патогенных генитальных микоплазм (Ureaplasma parvum, Ureaplasma urealyticum, Mycoplasma hominis) в отделяемом женских половых органов методом ПЦР, количественное исследование</v>
          </cell>
        </row>
        <row r="8966">
          <cell r="B8966" t="str">
            <v>Молекулярно-биологическое исследование отделяемого слизистых оболочек женских половых органов на возбудителей инфекции, передаваемые половым путем (Neisseria gonorrhoeae, Trichomonas vaginalis, Chlamydia trachomatis, Mycoplasma genitalium)</v>
          </cell>
        </row>
        <row r="8967">
          <cell r="B8967" t="str">
            <v>Определение ДНК возбудителей инфекции, передаваемые половым путем (Neisseria gonorrhoeae, Trichomonas vaginalis, Chlamydia trachomatis, Mycoplasma genitalium) в отделяемом слизистых женских половых органов методом ПЦР</v>
          </cell>
        </row>
        <row r="8968">
          <cell r="B8968" t="str">
            <v>Молекулярно-биологическое исследование отделяемого слизистых оболочек женских половых органов на уреаплазмы (Ureaplasma spp.) с уточнением вида</v>
          </cell>
        </row>
        <row r="8969">
          <cell r="B8969" t="str">
            <v>Определение ДНК уреаплазм (Ureaplasma spp.) с уточнением вида в отделяемом слизистых оболочек женских половых органов методом ПЦР</v>
          </cell>
        </row>
        <row r="8970">
          <cell r="B8970" t="str">
            <v>Микроскопическое исследование влагалищного отделяемого на трихомонас вагиналис (Trichomonas vaginalis)</v>
          </cell>
        </row>
        <row r="8971">
          <cell r="B8971" t="str">
            <v>Молекулярно-биологическое исследование отделяемого из влагалища на Streptococcus agalactiae (SGB)</v>
          </cell>
        </row>
        <row r="8972">
          <cell r="B8972" t="str">
            <v>Определение ДНК Streptococcus agalactiae (SGB) в отделяемом из влагалища методом ПЦР, качественное исследование</v>
          </cell>
        </row>
        <row r="8973">
          <cell r="B8973" t="str">
            <v>Определение ДНК Streptococcus agalactiae (SGB) в отделяемом из влагалища методом ПЦР, количественное исследование</v>
          </cell>
        </row>
        <row r="8974">
          <cell r="B8974" t="str">
            <v>Молекулярно-биологическое исследование менструальной крови на микобактерий туберкулеза (Mycobacterium tuberculosis complex)</v>
          </cell>
        </row>
        <row r="8975">
          <cell r="B8975" t="str">
            <v>Определение ДНК микобактерий туберкулеза (Mycobacterium tuberculosis complex) в менструальной крови методом ПЦР</v>
          </cell>
        </row>
        <row r="8976">
          <cell r="B8976" t="str">
            <v>Молекулярно-биологическое исследование менструальной крови для дифференциации видов Mycobacterium tuberculosis complex (M. tuberculosis, M. bovis, M. bovis BCG)</v>
          </cell>
        </row>
        <row r="8977">
          <cell r="B8977" t="str">
            <v>Определение ДНК Mycobacterium tuberculosi scomplex с дифференциацией вида (M. tuberculosis, M. bovis, M. bovis BCG) в менструальной крови методом ПЦР</v>
          </cell>
        </row>
        <row r="8978">
          <cell r="B8978" t="str">
            <v>Иммунохроматографическое экспресс-исследование влагалищного отделяемого на гонококк (Neisseria gonorrhoeae)</v>
          </cell>
        </row>
        <row r="8979">
          <cell r="B8979" t="str">
            <v>Иммунохроматографическое экспресс-исследование отделяемого цервикального канала на хламидии (Chlamydia spp.)</v>
          </cell>
        </row>
        <row r="8980">
          <cell r="B8980" t="str">
            <v>Иммунохроматографическое экспресс-исследование влагалищного отделяемого на стрептококки группы B</v>
          </cell>
        </row>
        <row r="8981">
          <cell r="B8981" t="str">
            <v>Молекулярно-биологическое исследование нативного препарата тканей женских половых органов или парафинового блока на Mycobacterium tuberculosis complex (микобактерии туберкулеза)</v>
          </cell>
        </row>
        <row r="8982">
          <cell r="B8982" t="str">
            <v>Определение ДНК микобактерии туберкулеза (Mycobacterium tuberculosis complex) в нативном препарате тканей женских половых органов или парафиновом блоке методом ПЦР</v>
          </cell>
        </row>
        <row r="8983">
          <cell r="B8983" t="str">
            <v>Молекулярно-биологическое исследование нативного препарата тканей женских половых органов или парафинового блока для дифференциации видов Mycobacterium tuberculosis complex (M. tuberculosis, M. bovis, M. bovis BCG)</v>
          </cell>
        </row>
        <row r="8984">
          <cell r="B8984" t="str">
            <v>Определение ДНК Mycobacterium tuberculosis complex (M. tuberculosis, M. bovis, M. bovis BCG) с дифференциацией вида в нативном препарате тканей женских половых органов или парафиновом блоке методом ПЦР</v>
          </cell>
        </row>
        <row r="8985">
          <cell r="B8985" t="str">
            <v>Микробиологическое (культуральное) исследование отделяемого женских половых органов на микобактерий туберкулеза (Mycobacterium tuberculosis)</v>
          </cell>
        </row>
        <row r="8986">
          <cell r="B8986" t="str">
            <v>Микробиологическое (культуральное) исследование отделяемого женских половых органов на плотных питательных средах на микобактерий туберкулеза (Mycobacterium tuberculosis)</v>
          </cell>
        </row>
        <row r="8987">
          <cell r="B8987" t="str">
            <v>Микробиологическое (культуральное) исследование отделяемого женских половых органов на жидких питательных средах на микобактерий туберкулеза (Mycobacterium tuberculosis)</v>
          </cell>
        </row>
        <row r="8988">
          <cell r="B8988" t="str">
            <v>Микроскопическое исследование отделяемого женских половых органов на микобактерий туберкулеза (Mycobacterium tuberculosis)</v>
          </cell>
        </row>
        <row r="8989">
          <cell r="B8989" t="str">
            <v>Молекулярно-биологическое исследование отделяемого женских половых органов на микобактерий туберкулеза (Mycobacterium tuberculosis)</v>
          </cell>
        </row>
        <row r="8990">
          <cell r="B8990" t="str">
            <v>Молекулярно-биологическое исследование отделяемого женских половых органов на микобактерий туберкулеза (Mycobacterium tuberculosis) методом ПЦР</v>
          </cell>
        </row>
        <row r="8991">
          <cell r="B8991" t="str">
            <v>Молекулярно-биологическое исследование влагалищного отделяемого на грибы рода кандида (Candida spp.) с уточнением вида</v>
          </cell>
        </row>
        <row r="8992">
          <cell r="B8992" t="str">
            <v>Микроскопическое исследование отделяемого из уретры на гонококк (Neisseria gonorrhoeae)</v>
          </cell>
        </row>
        <row r="8993">
          <cell r="B8993" t="str">
            <v>Микробиологическое (культуральное) исследование отделяемого из уретры на гонококк (Neisseria gonorrhoeae)</v>
          </cell>
        </row>
        <row r="8994">
          <cell r="B8994" t="str">
            <v>Микробиологическое (культуральное) исследование отделяемого из уретры на хламидию трахоматис (Chlamydia trachomatis)</v>
          </cell>
        </row>
        <row r="8995">
          <cell r="B8995" t="str">
            <v>Микробиологическое (культуральное) исследование отделяемого из уретры на уреаплазму уреалитикум (Ureaplasma urealyticum)</v>
          </cell>
        </row>
        <row r="8996">
          <cell r="B8996" t="str">
            <v>Микробиологическое (культуральное) исследование отделяемого секрета простаты на аэробные и факультативно-анаэробные условно-патогенные микроорганизмы</v>
          </cell>
        </row>
        <row r="8997">
          <cell r="B8997" t="str">
            <v>Молекулярно-биологическое исследование отделяемого из уретры на хламидии трахоматис (Chlamydia trachomatis)</v>
          </cell>
        </row>
        <row r="8998">
          <cell r="B8998" t="str">
            <v>Определение ДНК хламидии трахоматис (Chlamydia trachomatis) в отделяемом из уретры методом ПЦР</v>
          </cell>
        </row>
        <row r="8999">
          <cell r="B8999" t="str">
            <v>Определение РНК хламидии трахоматис (Chlamydia trachomatis) в отделяемом из уретры методом NASBA</v>
          </cell>
        </row>
        <row r="9000">
          <cell r="B9000" t="str">
            <v>Молекулярно-биологическое исследование отделяемого из уретры на вирус папилломы человека (Papilloma virus)</v>
          </cell>
        </row>
        <row r="9001">
          <cell r="B9001" t="str">
            <v>Определение ДНК вирусов папилломы человека (Papilloma virus) 6 и 11 типов в отделяемом из уретры методом ПЦР</v>
          </cell>
        </row>
        <row r="9002">
          <cell r="B9002" t="str">
            <v>Молекулярно-биологическое исследование отделяемого из уретры на вирус простого герпеса 1 и 2 типов (Herpes simplex virus types 1, 2)</v>
          </cell>
        </row>
        <row r="9003">
          <cell r="B9003" t="str">
            <v>Определение ДНК вируса простого герпеса 1 и 2 типов (Herpes simplex virus types 1, 2) в отделяемом из уретры методом ПЦР</v>
          </cell>
        </row>
        <row r="9004">
          <cell r="B9004" t="str">
            <v>Молекулярно-биологическое исследование отделяемого из уретры на цитомегаловирус (Cytomegalovirus)</v>
          </cell>
        </row>
        <row r="9005">
          <cell r="B9005" t="str">
            <v>Определение ДНК цитомегаловируса (Cytomegalovirus) в отделяемом из уретры методом ПЦР, качественное исследование</v>
          </cell>
        </row>
        <row r="9006">
          <cell r="B9006" t="str">
            <v>Определение ДНК цитомегаловируса (Cytomegalovirus) в отделяемом из уретры методом ПЦР, количественное исследование</v>
          </cell>
        </row>
        <row r="9007">
          <cell r="B9007" t="str">
            <v>Микроскопическое исследование отделяемого из уретры на дрожжевые грибы</v>
          </cell>
        </row>
        <row r="9008">
          <cell r="B9008" t="str">
            <v>Микробиологическое (культуральное) исследование секрета простаты на трихомонас вагиналис (Trichomonas vaginalis)</v>
          </cell>
        </row>
        <row r="9009">
          <cell r="B9009" t="str">
            <v>Микроскопическое исследование специфических элементов на бледную трепонему (Treponema pallidum)</v>
          </cell>
        </row>
        <row r="9010">
          <cell r="B9010" t="str">
            <v>Микробиологическое (культуральное) исследование отделяемого из уретры на дрожжевые грибы</v>
          </cell>
        </row>
        <row r="9011">
          <cell r="B9011" t="str">
            <v>Микроскопическое исследование соскоба язвы мужских половых органов на палочку Дюкрея (Haemophilus Ducreyi)</v>
          </cell>
        </row>
        <row r="9012">
          <cell r="B9012" t="str">
            <v>Микроскопическое исследование соскоба язвы мужских половых органов на калимматобактер гранулематис (Calymmatobacterium granulomatis)</v>
          </cell>
        </row>
        <row r="9013">
          <cell r="B9013" t="str">
            <v>Микробиологическое (культуральное) выявление микобактерии туберкулеза (Mycobacterium tuberculosis complex) в секрете простаты</v>
          </cell>
        </row>
        <row r="9014">
          <cell r="B9014" t="str">
            <v>Микробиологическое (культуральное) выявление микобактерии туберкулеза на плотных питательных средах (Mycobacterium tuberculosis complex) в секрете простаты</v>
          </cell>
        </row>
        <row r="9015">
          <cell r="B9015" t="str">
            <v>Микробиологическое (культуральное) выявление микобактерии туберкулеза на жидких питательных средах (Mycobacterium tuberculosis complex) в секрете простаты</v>
          </cell>
        </row>
        <row r="9016">
          <cell r="B9016" t="str">
            <v>Микробиологическое (культуральное) выявление микобактерии туберкулеза (Mycobacterium tuberculosis complex) в эякуляте</v>
          </cell>
        </row>
        <row r="9017">
          <cell r="B9017" t="str">
            <v>Микробиологическое (культуральное) выявление микобактерии туберкулеза на плотных питательных средах (Mycobacterium tuberculosis complex) в эякуляте</v>
          </cell>
        </row>
        <row r="9018">
          <cell r="B9018" t="str">
            <v>Микробиологическое (культуральное) выявление микобактерии туберкулеза на жидких питательных средах (Mycobacterium tuberculosis complex) в эякуляте</v>
          </cell>
        </row>
        <row r="9019">
          <cell r="B9019" t="str">
            <v>Молекулярно-биологическое исследование спермы на хламидии (Chlamidia trachomatis)</v>
          </cell>
        </row>
        <row r="9020">
          <cell r="B9020" t="str">
            <v>Молекулярно-биологическое исследование спермы на микоплазму гениталиум (Mycoplasma genitalium)</v>
          </cell>
        </row>
        <row r="9021">
          <cell r="B9021" t="str">
            <v>Молекулярно-биологическое исследование спермы на микоплазму хоминис (Mycoplasma hominis)</v>
          </cell>
        </row>
        <row r="9022">
          <cell r="B9022" t="str">
            <v>Молекулярно-биологическое исследование спермы на уреаплазмы (Ureaplasma urealyticum, Ureaplasma parvum)</v>
          </cell>
        </row>
        <row r="9023">
          <cell r="B9023" t="str">
            <v>Молекулярно-биологическое исследование спермы на уреаплазмы (Ureaplasma urealyticum, Ureaplasma parvum), количественное исследование</v>
          </cell>
        </row>
        <row r="9024">
          <cell r="B9024" t="str">
            <v>Молекулярно-биологическое исследование спермы на гонококк (Neisseria gonorrhoeae)</v>
          </cell>
        </row>
        <row r="9025">
          <cell r="B9025" t="str">
            <v>Молекулярно-биологическое исследование спермы на трихомонас вагиналис (Trichomonas vaginalis)</v>
          </cell>
        </row>
        <row r="9026">
          <cell r="B9026" t="str">
            <v>Микробиологическое (культуральное) исследование эякулята на аэробные и факультативно-анаэробные условно-патогенные микроорганизмы</v>
          </cell>
        </row>
        <row r="9027">
          <cell r="B9027" t="str">
            <v>Молекулярно-биологическое исследование отделяемого из уретры на уреаплазмы (Ureaplasma spp.) с уточнением вида</v>
          </cell>
        </row>
        <row r="9028">
          <cell r="B9028" t="str">
            <v>Определение ДНК уреаплазм (Ureaplasma spp.) с уточнением вида в отделяемом из уретры методом ПЦР</v>
          </cell>
        </row>
        <row r="9029">
          <cell r="B9029" t="str">
            <v>Молекулярно-биологическое исследование очищенных сперматозоидов для выявления РНК/ДНК вируса иммунодефицита человека ВИЧ-1 (Human immunodeficiency virus HIV-1)</v>
          </cell>
        </row>
        <row r="9030">
          <cell r="B9030" t="str">
            <v>Определение РНК/ДНК вируса иммунодефицита человека (ВИЧ-1, Human immunodeficiency virus HIV-1) методом ПЦР в очищенных сперматозоидах</v>
          </cell>
        </row>
        <row r="9031">
          <cell r="B9031" t="str">
            <v>Молекулярно-биологическое исследование отделяемого секрета простаты на Pseudomonas aeruginosa</v>
          </cell>
        </row>
        <row r="9032">
          <cell r="B9032" t="str">
            <v>Определение ДНК Pseudomonas aeruginosa в отделяемом секрета простаты методом ПЦР, качественное исследование</v>
          </cell>
        </row>
        <row r="9033">
          <cell r="B9033" t="str">
            <v>Определение ДНК Pseudomonas aeruginosa в отделяемом секрета простаты методом ПЦР, количественное исследование</v>
          </cell>
        </row>
        <row r="9034">
          <cell r="B9034" t="str">
            <v>Молекулярно-биологическое исследование отделяемого из уретры на трихомонас вагиналис (Trichomonas vaginalis)</v>
          </cell>
        </row>
        <row r="9035">
          <cell r="B9035" t="str">
            <v>Определение ДНК трихомонас вагиналис (Trichomonas vaginalis) в отделяемом из уретры методом ПЦР</v>
          </cell>
        </row>
        <row r="9036">
          <cell r="B9036" t="str">
            <v>Определение РНК трихомонас вагиналис (Trichomonas vaginalis) в отделяемом из уретры методом NASBA</v>
          </cell>
        </row>
        <row r="9037">
          <cell r="B9037" t="str">
            <v>Молекулярно-биологическое исследование отделяемого из уретры на микоплазму гениталиум (Mycoplasma genitalium)</v>
          </cell>
        </row>
        <row r="9038">
          <cell r="B9038" t="str">
            <v>Определение ДНК микоплазмы гениталиум (Mycoplasma genitalium) в отделяемом из уретры методом ПЦР</v>
          </cell>
        </row>
        <row r="9039">
          <cell r="B9039" t="str">
            <v>Определение РНК микоплазмы гениталиум (Mycoplasma genitalium) в отделяемом из уретры методом NASBA</v>
          </cell>
        </row>
        <row r="9040">
          <cell r="B9040" t="str">
            <v>Молекулярно-биологическое исследование отделяемого из уретры на микоплазму хоминис (Mycoplasma hominis)</v>
          </cell>
        </row>
        <row r="9041">
          <cell r="B9041" t="str">
            <v>Определение ДНК микоплазмы хоминис (Mycoplasma hominis) в отделяемом из уретры методом ПЦР, качественное исследование</v>
          </cell>
        </row>
        <row r="9042">
          <cell r="B9042" t="str">
            <v>Определение ДНК микоплазмы хоминис (Mycoplasma hominis) в отделяемом из уретры методом ПЦР, количественное исследование</v>
          </cell>
        </row>
        <row r="9043">
          <cell r="B9043" t="str">
            <v>Молекулярно-биологическое исследование отделяемого из уретры на уреаплазмы (Ureaplasma spp.)</v>
          </cell>
        </row>
        <row r="9044">
          <cell r="B9044" t="str">
            <v>Определение ДНК уреаплазм (Ureaplasma spp.) в отделяемом из уретры методом ПЦР, качественное исследование</v>
          </cell>
        </row>
        <row r="9045">
          <cell r="B9045" t="str">
            <v>Определение ДНК уреаплазм (Ureaplasma spp.) в отделяемом из уретры методом ПЦР, количественное исследование</v>
          </cell>
        </row>
        <row r="9046">
          <cell r="B9046" t="str">
            <v>Молекулярно-биологическое исследование секрета простаты на возбудители инфекции, передаваемые половым путем (Neisseria gonorrhoeae, Trichomonas vaginalis, Chlamydia trachomatis, Mycoplasma genitalium)</v>
          </cell>
        </row>
        <row r="9047">
          <cell r="B9047" t="str">
            <v>Определение ДНК возбудителей инфекции, передаваемые половым путем (Neisseria gonorrhoeae, Trichomonas vaginalis, Chlamydia trachomatis, Mycoplasma genitalium) в секрете простаты методом ПЦР</v>
          </cell>
        </row>
        <row r="9048">
          <cell r="B9048" t="str">
            <v>Молекулярно-биологическое исследование отделяемого из уретры на условно-патогенные генитальные микоплазмы (Ureaplasma parvum, Ureaplasma urealyticum, Mycoplasma hominis)</v>
          </cell>
        </row>
        <row r="9049">
          <cell r="B9049" t="str">
            <v>Определение ДНК условно-патогенных генитальных микоплазм (Ureaplasma parvum, Ureaplasma urealyticum, Mycoplasma hominis) в отделяемом из уретры методом ПЦР, количественное исследование</v>
          </cell>
        </row>
        <row r="9050">
          <cell r="B9050" t="str">
            <v>Молекулярно-биологическое исследование отделяемого из уретры на возбудителей инфекции, передаваемые половым путем (Neisseria gonorrhoeae, Trichomonas vaginalis, Chlamydia trachomatis, Mycoplasma genitalium)</v>
          </cell>
        </row>
        <row r="9051">
          <cell r="B9051" t="str">
            <v>Определение ДНК возбудителей инфекции, передаваемые половым путем (Neisseria gonorrhoeae, Trichomonas vaginalis, Chlamydia trachomatis, Mycoplasma genitalium) в отделяемом из уретры методом ПЦР</v>
          </cell>
        </row>
        <row r="9052">
          <cell r="B9052" t="str">
            <v>Молекулярно-биологическое исследование секрета простаты на хламидию трахоматис (Chlamydia trachomatis)</v>
          </cell>
        </row>
        <row r="9053">
          <cell r="B9053" t="str">
            <v>Определение ДНК хламидии трахоматис (Chlamydia trachomatis) в секрете простаты методом ПЦР</v>
          </cell>
        </row>
        <row r="9054">
          <cell r="B9054" t="str">
            <v>Молекулярно-биологическое исследование секрета простаты на гонококк (Neisseria gonorrhoeae)</v>
          </cell>
        </row>
        <row r="9055">
          <cell r="B9055" t="str">
            <v>Определение ДНК гонококка (Neisseria gonorrhoeae) в секрете простаты методом ПЦР</v>
          </cell>
        </row>
        <row r="9056">
          <cell r="B9056" t="str">
            <v>Молекулярно-биологическое исследование отделяемого (серозного экссудата) эрозивно-язвенных элементов кожи и слизистых оболочек на бледную трепонему (Treponema pallidum)</v>
          </cell>
        </row>
        <row r="9057">
          <cell r="B9057" t="str">
            <v>Определение ДНК бледной трепонемы (Treponema pallidum) в отделяемом (серозного экссудата) эрозивно-язвенных элементов кожи и слизистых оболочек методом ПЦР</v>
          </cell>
        </row>
        <row r="9058">
          <cell r="B9058" t="str">
            <v>Молекулярно-биологическое исследование секрета простаты на трихомонас вагиналис (Trichomonas vaginalis)</v>
          </cell>
        </row>
        <row r="9059">
          <cell r="B9059" t="str">
            <v>Определение ДНК трихомонас вагиналис (Trichomonas vaginalis) в секрете простаты методом ПЦР</v>
          </cell>
        </row>
        <row r="9060">
          <cell r="B9060" t="str">
            <v>Молекулярно-биологическое исследование секрета простаты на микоплазму гениталиум (Mycoplasma genitalium)</v>
          </cell>
        </row>
        <row r="9061">
          <cell r="B9061" t="str">
            <v>Определение ДНК микоплазмы гениталиум (Mycoplasma genitalium) в секрете простаты методом ПЦР</v>
          </cell>
        </row>
        <row r="9062">
          <cell r="B9062" t="str">
            <v>Молекулярно-биологическое исследование секрета простаты на микоплазму хоминис (Mycoplasma hominis)</v>
          </cell>
        </row>
        <row r="9063">
          <cell r="B9063" t="str">
            <v>Определение ДНК микоплазмы человеческой (Mycoplasma hominis) в секрете предстательной железы методом ПЦР</v>
          </cell>
        </row>
        <row r="9064">
          <cell r="B9064" t="str">
            <v>Молекулярно-биологическое исследование секрета предстательной железы на уреаплазмы (Ureaplasma spp.)</v>
          </cell>
        </row>
        <row r="9065">
          <cell r="B9065" t="str">
            <v>Определение ДНК уреаплазм (Ureaplasma spp.) в секрете простаты методом ПЦР</v>
          </cell>
        </row>
        <row r="9066">
          <cell r="B9066" t="str">
            <v>Молекулярно-биологическое исследование секрета простаты на грибы рода кандида (Candida spp.) с уточнением вида</v>
          </cell>
        </row>
        <row r="9067">
          <cell r="B9067" t="str">
            <v>Определение ДНК грибов рода кандида (Candida spp.) с уточнением вида в секрете предстательной железы методом ПЦР</v>
          </cell>
        </row>
        <row r="9068">
          <cell r="B9068" t="str">
            <v>Молекулярно-биологическое исследование секрета простаты на уреаплазмы (Ureaplasma spp.) с уточнением вида</v>
          </cell>
        </row>
        <row r="9069">
          <cell r="B9069" t="str">
            <v>Определение ДНК уреаплазм (Ureaplasma spp.) с уточнением вида в секрете предстательной железы методом ПЦР</v>
          </cell>
        </row>
        <row r="9070">
          <cell r="B9070" t="str">
            <v>Микроскопическое исследование отделяемого из уретры на трихомонас вагиналис (Trichomonas vaginalis)</v>
          </cell>
        </row>
        <row r="9071">
          <cell r="B9071" t="str">
            <v>Микробиологическое (культуральное) исследование отделяемого из уретры на трихомонас вагиналис (Trichomonas vaginalis)</v>
          </cell>
        </row>
        <row r="9072">
          <cell r="B9072" t="str">
            <v>Молекулярно-биологическое исследование для выявления микобактерии туберкулеза (Mycobacterium tuberculosis complex) в секрете простаты или эякуляте</v>
          </cell>
        </row>
        <row r="9073">
          <cell r="B9073" t="str">
            <v>Определение ДНК микобактерий туберкулеза (Mycobacterium tuberculosis complex) в секрете простаты или эякуляте</v>
          </cell>
        </row>
        <row r="9074">
          <cell r="B9074" t="str">
            <v>Молекулярно-биологическое исследование для дифференциации видов Mycobacterium tuberculosis complex (M. tuberculosis, M. bovis, M. bovis BCG) в секрете простаты или эякуляте</v>
          </cell>
        </row>
        <row r="9075">
          <cell r="B9075" t="str">
            <v>Определение ДНК Mycobacterium tuberculosis complex (M. tuberculosis, M. bovis, M. bovis BCG) с дифференциацией вида в секрете простаты или эякуляте методом ПЦР</v>
          </cell>
        </row>
        <row r="9076">
          <cell r="B9076" t="str">
            <v>Определение ДНК микобактерий туберкулеза (Mycobacterium tuberculosis complex) в моче (в том числе после массажа простаты)</v>
          </cell>
        </row>
        <row r="9077">
          <cell r="B9077" t="str">
            <v>Иммунохроматографическое экспресс-исследование отделяемого из уретры на гонококк (Neisseria gonorrhoeae)</v>
          </cell>
        </row>
        <row r="9078">
          <cell r="B9078" t="str">
            <v>Иммунохроматографическое экспресс-исследование отделяемого из уретры на хламидии (Chlamydia spp.)</v>
          </cell>
        </row>
        <row r="9079">
          <cell r="B9079" t="str">
            <v>Молекулярно-биологическое исследование нативного препарата тканей мужских половых органов или парафинового блока на микобактерии туберкулеза (Mycobacterium tuberculosis complex)</v>
          </cell>
        </row>
        <row r="9080">
          <cell r="B9080" t="str">
            <v>Определение ДНК микобактерий туберкулеза (Mycobacterium tuberculosis complex) в нативном препарате тканей мужских половых органов или парафиновом блоке методом ПЦР</v>
          </cell>
        </row>
        <row r="9081">
          <cell r="B9081" t="str">
            <v>Молекулярно-биологическое исследование нативного препарата тканей мужских половых органов или парафинового блока для дифференциации видов Mycobacterium tuberculosis complex (M. tuberculosis, M. bovis, M. bovis BCG)</v>
          </cell>
        </row>
        <row r="9082">
          <cell r="B9082" t="str">
            <v>Определение ДНК Mycobacterium tuberculosis complex (M. tuberculosis, M. bovis, M. bovis BCG) с дифференциацией вида в нативном препарате тканей мужских половых органов или парафиновом блоке методом ПЦР</v>
          </cell>
        </row>
        <row r="9083">
          <cell r="B9083" t="str">
            <v>Молекулярно-биологическое исследование отделяемого из уретры на грибы рода кандида (Candida spp.) с уточнением вида</v>
          </cell>
        </row>
        <row r="9084">
          <cell r="B9084" t="str">
            <v>Молекулярно-биологическое исследование нативного препарата тканей желез внутренней секреции или парафинового блока на микобактерии туберкулеза (Mycobacterium tuberculosis complex)</v>
          </cell>
        </row>
        <row r="9085">
          <cell r="B9085" t="str">
            <v>Определение ДНК Mycobacterium tuberculosis complex (микобактерий туберкулеза) в нативном препарате тканей желез внутренней секреции или парафиновом блоке методом ПЦР</v>
          </cell>
        </row>
        <row r="9086">
          <cell r="B9086" t="str">
            <v>Молекулярно-биологическое исследование нативного препарата тканей желез внутренней секреции или парафинового блока для дифференциации видов Mycobacterium tuberculosis complex (M. tuberculosis, M. bovis, M. bovis BCG)</v>
          </cell>
        </row>
        <row r="9087">
          <cell r="B9087" t="str">
            <v>Определение ДНК Mycobacterium tuberculosis complex (M. tuberculosis, M. bovis, M. bovis BCG) с дифференциацией вида в нативном препарате тканей желез внутренней секреции или парафиновом блоке методом ПЦР</v>
          </cell>
        </row>
        <row r="9088">
          <cell r="B9088" t="str">
            <v>Микроскопическое исследование спинномозговой жидкости на менингококк (Neisseria meningitidis)</v>
          </cell>
        </row>
        <row r="9089">
          <cell r="B9089" t="str">
            <v>Микробиологическое (культуральное) исследование спинномозговой жидкости на менингококк (Neisseria meningitidis)</v>
          </cell>
        </row>
        <row r="9090">
          <cell r="B9090" t="str">
            <v>Микроскопическое исследование спинномозговой жидкости на микобактерии туберкулеза (Mycobacterium tuberculosis)</v>
          </cell>
        </row>
        <row r="9091">
          <cell r="B9091" t="str">
            <v>Микробиологическое (культуральное) исследование спинномозговой жидкости на микобактерии туберкулеза (Mycobacterium tuberculosis complex)</v>
          </cell>
        </row>
        <row r="9092">
          <cell r="B9092" t="str">
            <v>Микробиологическое (культуральное) исследование спинномозговой жидкости на плотных питательных средах на микобактерии туберкулеза (Mycobacterium tuberculosis complex)</v>
          </cell>
        </row>
        <row r="9093">
          <cell r="B9093" t="str">
            <v>Микробиологическое (культуральное) исследование спинномозговой жидкости на жидких питательных средах на микобактерии туберкулеза (Mycobacterium tuberculosis complex)</v>
          </cell>
        </row>
        <row r="9094">
          <cell r="B9094" t="str">
            <v>Микробиологическое (культуральное) исследование спинномозговой жидкости на листерии (Listeria monocytogenes)</v>
          </cell>
        </row>
        <row r="9095">
          <cell r="B9095" t="str">
            <v>Микробиологическое (культуральное) исследование спинномозговой жидкости на аэробные и факультативно-анаэробные условно-патогенные микроорганизмы</v>
          </cell>
        </row>
        <row r="9096">
          <cell r="B9096" t="str">
            <v>Микробиологическое (культуральное) исследование спинномозговой жидкости на неспорообразующие анаэробные микроорганизмы</v>
          </cell>
        </row>
        <row r="9097">
          <cell r="B9097" t="str">
            <v>Молекулярно-биологическое исследование спинномозговой жидкости на вирус простого герпеса 1 и 2 типов (Herpes simplex virus types 1, 2)</v>
          </cell>
        </row>
        <row r="9098">
          <cell r="B9098" t="str">
            <v>Определение ДНК вируса простого герпеса 1 и 2 типов (Herpes simplex virus types 1, 2) в спинномозговой жидкости методом ПЦР</v>
          </cell>
        </row>
        <row r="9099">
          <cell r="B9099" t="str">
            <v>Молекулярно-биологическое исследование спинномозговой жидкости на цитомегаловирус (Cytomegalovirus)</v>
          </cell>
        </row>
        <row r="9100">
          <cell r="B9100" t="str">
            <v>Определение ДНК цитомегаловируса (Cytomegalovirus) в спинномозговой жидкости методом ПЦР, качественное исследование</v>
          </cell>
        </row>
        <row r="9101">
          <cell r="B9101" t="str">
            <v>Определение ДНК цитомегаловируса (Cytomegalovirus) в спинномозговой жидкости методом ПЦР, количественное исследование</v>
          </cell>
        </row>
        <row r="9102">
          <cell r="B9102" t="str">
            <v>Молекулярно-биологическое исследование спинномозговой жидкости на вирус Эпштейна-Барра (virus Epstein - Barr)</v>
          </cell>
        </row>
        <row r="9103">
          <cell r="B9103" t="str">
            <v>Определение ДНК вируса Эпштейна-Барр (virus Epstein-Barr) в спинномозговой жидкости методом ПЦР, качественное исследование</v>
          </cell>
        </row>
        <row r="9104">
          <cell r="B9104" t="str">
            <v>Определение ДНК вируса Эпштейна-Барр (virus Epstein-Barr) в спинномозговой жидкости методом ПЦР, количественное исследование</v>
          </cell>
        </row>
        <row r="9105">
          <cell r="B9105" t="str">
            <v>Молекулярно-биологическое исследование спинномозговой жидкости на вирус ветряной оспы и опоясывающего лишая (Varicella-Zoster virus)</v>
          </cell>
        </row>
        <row r="9106">
          <cell r="B9106" t="str">
            <v>Определение ДНК вируса ветряной оспы и опоясывающего лишая (Varicella-Zoster virus) в спинномозговой жидкости методом ПЦР</v>
          </cell>
        </row>
        <row r="9107">
          <cell r="B9107" t="str">
            <v>Микробиологическое (культуральное) исследование спинномозговой жидкости на криптококк (Cryptococcus neoformans)</v>
          </cell>
        </row>
        <row r="9108">
          <cell r="B9108" t="str">
            <v>Определение антигена грибов рода Криптококкус (Cryptococcus spp.) в спинномозговой жидкости</v>
          </cell>
        </row>
        <row r="9109">
          <cell r="B9109" t="str">
            <v>Микробиологическое (культуральное) исследование спинномозговой жидкости на дрожжевые грибы</v>
          </cell>
        </row>
        <row r="9110">
          <cell r="B9110" t="str">
            <v>Микробиологическое (культуральное) исследование спинномозговой жидкости на мицелиальные грибы</v>
          </cell>
        </row>
        <row r="9111">
          <cell r="B9111" t="str">
            <v>Молекулярно-биологическое исследование спинномозговой жидкости на парвовирус B19 (Parvovirus B19)</v>
          </cell>
        </row>
        <row r="9112">
          <cell r="B9112" t="str">
            <v>Определение ДНК парвовируса B19 (Parvovirus B19) в спинномозговой жидкости методом ПЦР, качественное исследование</v>
          </cell>
        </row>
        <row r="9113">
          <cell r="B9113" t="str">
            <v>Определение ДНК парвовируса B19 (Parvovirus B19) в спинномозговой жидкости методом ПЦР, количественное исследование</v>
          </cell>
        </row>
        <row r="9114">
          <cell r="B9114" t="str">
            <v>Молекулярно-биологическое исследование спинномозговой жидкости на вирус герпеса 6 типа (HHV6)</v>
          </cell>
        </row>
        <row r="9115">
          <cell r="B9115" t="str">
            <v>Определение ДНК вируса герпеса 6 типа (HHV6) в спинномозговой жидкости методом ПЦР, качественное исследование</v>
          </cell>
        </row>
        <row r="9116">
          <cell r="B9116" t="str">
            <v>Определение ДНК вируса герпеса 6 типа (HHV6) в спинномозговой жидкости методом ПЦР, количественное исследование</v>
          </cell>
        </row>
        <row r="9117">
          <cell r="B9117" t="str">
            <v>Молекулярно-биологическое исследование спинномозговой жидкости на листерии (Listeria monocytogenes)</v>
          </cell>
        </row>
        <row r="9118">
          <cell r="B9118" t="str">
            <v>Определение ДНК листерий (Listeria monocytogenes) в спинномозговой жидкости методом ПЦР, качественное исследование</v>
          </cell>
        </row>
        <row r="9119">
          <cell r="B9119" t="str">
            <v>Определение ДНК листерий (Listeria monocytogenes) в спинномозговой жидкости методом ПЦР, количественное исследование</v>
          </cell>
        </row>
        <row r="9120">
          <cell r="B9120" t="str">
            <v>Молекулярно-биологическое исследование спинномозговой жидкости на Pseudomonas aeruginosa</v>
          </cell>
        </row>
        <row r="9121">
          <cell r="B9121" t="str">
            <v>Определение ДНК Pseudomonas aeruginosa в спинномозговой жидкости методом ПЦР, качественное исследование</v>
          </cell>
        </row>
        <row r="9122">
          <cell r="B9122" t="str">
            <v>Определение ДНК Pseudomonas aeruginosa в спинномозговой жидкости методом ПЦР, количественное исследование</v>
          </cell>
        </row>
        <row r="9123">
          <cell r="B9123" t="str">
            <v>Молекулярно-биологическое исследование спинномозговой жидкости на вирус краснухи (Rubella virus)</v>
          </cell>
        </row>
        <row r="9124">
          <cell r="B9124" t="str">
            <v>Определение РНК вируса краснухи (Rubella virus) в спинномозговой жидкости методом ПЦР</v>
          </cell>
        </row>
        <row r="9125">
          <cell r="B9125" t="str">
            <v>Молекулярно-биологическое исследование спинномозговой жидкости на Streptococcus pyogenes (SGA)</v>
          </cell>
        </row>
        <row r="9126">
          <cell r="B9126" t="str">
            <v>Определение ДНК Streptococcus pyogenes (SGA) в спинномозговой жидкости методом ПЦР, качественное исследование</v>
          </cell>
        </row>
        <row r="9127">
          <cell r="B9127" t="str">
            <v>Определение ДНК Streptococcus pyogenes (SGA) в спинномозговой жидкости методом ПЦР, количественное исследование</v>
          </cell>
        </row>
        <row r="9128">
          <cell r="B9128" t="str">
            <v>Молекулярно-биологическое исследование спинномозговой жидкости на Streptococcus agalactiae (SGB)</v>
          </cell>
        </row>
        <row r="9129">
          <cell r="B9129" t="str">
            <v>Определение ДНК Streptococcus agalactiae (SGB) в спинномозговой жидкости методом ПЦР, качественное исследование</v>
          </cell>
        </row>
        <row r="9130">
          <cell r="B9130" t="str">
            <v>Определение ДНК Streptococcus agalactiae (SGB) в спинномозговой жидкости методом ПЦР, количественное исследование</v>
          </cell>
        </row>
        <row r="9131">
          <cell r="B9131" t="str">
            <v>Молекулярно-биологическое исследование спинномозговой жидкости на метициллин-чувствительные и метициллин-резистентные Staphylococcus aureus, метициллин-резистентные коагулазонегативные Staphylococcus spp.</v>
          </cell>
        </row>
        <row r="9132">
          <cell r="B9132" t="str">
            <v>Определение ДНК метициллин-чувствительных и метициллин-резистентных Staphylococcus aureus, метициллин-резистентных коагулазонегативных Staphylococcus spp. в спинномозговой жидкости методом ПЦР, качественное исследование</v>
          </cell>
        </row>
        <row r="9133">
          <cell r="B9133" t="str">
            <v>Определение ДНК метициллин-чувствительных и метициллин-резистентных Staphylococcus aureus, метициллин-резистентных коагулазонегативных Staphylococcus spp. в спинномозговой жидкости методом ПЦР, количественное исследование</v>
          </cell>
        </row>
        <row r="9134">
          <cell r="B9134" t="str">
            <v>Молекулярно-биологическое исследование спинномозговой жидкости на токсоплазмы (Toxoplasma gondii)</v>
          </cell>
        </row>
        <row r="9135">
          <cell r="B9135" t="str">
            <v>Определение ДНК токсоплазмы (Toxoplasma gondii) в спинномозговой жидкости методом ПЦР</v>
          </cell>
        </row>
        <row r="9136">
          <cell r="B9136" t="str">
            <v>Молекулярно-биологическое исследование спинномозговой жидкости на гемофильную палочку (Haemophilus influenzae)</v>
          </cell>
        </row>
        <row r="9137">
          <cell r="B9137" t="str">
            <v>Определение ДНК гемофильной палочки (Haemophilus influenzae) в спинномозговой жидкости методом ПЦР</v>
          </cell>
        </row>
        <row r="9138">
          <cell r="B9138" t="str">
            <v>Молекулярно-биологическое исследование спинномозговой жидкости на менингококк (Neisseria meningitidis)</v>
          </cell>
        </row>
        <row r="9139">
          <cell r="B9139" t="str">
            <v>Определение ДНК менингококка (Neisseria meningitidis) в спинномозговой жидкости методом ПЦР</v>
          </cell>
        </row>
        <row r="9140">
          <cell r="B9140" t="str">
            <v>Молекулярно-биологическое исследование спинномозговой жидкости на пневмококк (Streptococcus pneumoniae)</v>
          </cell>
        </row>
        <row r="9141">
          <cell r="B9141" t="str">
            <v>Определение ДНК пневмококка (Streptococcus pneumoniae) в спинномозговой жидкости методом ПЦР</v>
          </cell>
        </row>
        <row r="9142">
          <cell r="B9142" t="str">
            <v>Молекулярно-биологическое исследование спинномозговой жидкости на полиовирусы</v>
          </cell>
        </row>
        <row r="9143">
          <cell r="B9143" t="str">
            <v>Определение РНК полиовирусов (Poliovirus 1/2/3) в образцах спинномозговой жидкости методом ПЦР</v>
          </cell>
        </row>
        <row r="9144">
          <cell r="B9144" t="str">
            <v>Молекулярно-биологическое исследование спинномозговой жидкости на неполиомиелитные энтеровирусы (Enterovirus)</v>
          </cell>
        </row>
        <row r="9145">
          <cell r="B9145" t="str">
            <v>Определение РНК неполиомиелитных энтеровирусов (Enterovirus) в образцах спинномозговой жидкости методом ПЦР</v>
          </cell>
        </row>
        <row r="9146">
          <cell r="B9146" t="str">
            <v>Микробиологическое (культуральное) исследование спинномозговой жидкости на бруцеллы (Brucella spp.)</v>
          </cell>
        </row>
        <row r="9147">
          <cell r="B9147" t="str">
            <v>Определение антител к возбудителям иксодовых клещевых боррелиозов группы Borrelia burgdorferi sensu lato в спинномозговой жидкости</v>
          </cell>
        </row>
        <row r="9148">
          <cell r="B9148" t="str">
            <v>Определение антител класса М (IgM) к возбудителям иксодовых клещевых боррелиозов группы Borrelia burgdorferi sensu lato в спинномозговой жидкости</v>
          </cell>
        </row>
        <row r="9149">
          <cell r="B9149" t="str">
            <v>Определение антител класса G (IgG) к возбудителям иксодовых клещевых боррелиозов группы Borrelia burgdorferi sensu lato в спинномозговой жидкости</v>
          </cell>
        </row>
        <row r="9150">
          <cell r="B9150" t="str">
            <v>Определение суммарных антител к возбудителям иксодовых клещевых боррелиозов группы Borrelia burgdorferi sensu lato в спинномозговой жидкости</v>
          </cell>
        </row>
        <row r="9151">
          <cell r="B9151" t="str">
            <v>Молекулярно-биологическое исследование спинномозговой жидкости на бруцеллы (Brucella spp.)</v>
          </cell>
        </row>
        <row r="9152">
          <cell r="B9152" t="str">
            <v>Определение ДНК бруцелл (Brucella spp.) в спинномозговой жидкости методом ПЦР</v>
          </cell>
        </row>
        <row r="9153">
          <cell r="B9153" t="str">
            <v>Молекулярно-биологическое исследование спинномозговой жидкости на возбудителей иксодовых клещевых боррелиозов группы Borrelia burgdorferi sensu lato</v>
          </cell>
        </row>
        <row r="9154">
          <cell r="B9154" t="str">
            <v>Определение ДНК возбудителей иксодовых клещевых боррелиозов группы Borrelia burgdorferi sensu lato в спинномозговой жидкости методом ПЦР</v>
          </cell>
        </row>
        <row r="9155">
          <cell r="B9155" t="str">
            <v>Молекулярно-биологическое исследование спинномозговой жидкости на возбудителя иксодового клещевого боррелиоза - Borrelia miyamotoi</v>
          </cell>
        </row>
        <row r="9156">
          <cell r="B9156" t="str">
            <v>Определение ДНК возбудителя иксодового клещевого боррелиоза - Borrelia miyamotoi в спинномозговой жидкости методом ПЦР</v>
          </cell>
        </row>
        <row r="9157">
          <cell r="B9157" t="str">
            <v>Молекулярно-биологическое исследование спинномозговой жидкости на анаплазму фагоцитофиллум (Anaplasma phagocytophillum)</v>
          </cell>
        </row>
        <row r="9158">
          <cell r="B9158" t="str">
            <v>Определение ДНК анаплазмы фагоцитофиллум (Anaplasma phagocytophillum) в спинномозговой жидкости методом ПЦР</v>
          </cell>
        </row>
        <row r="9159">
          <cell r="B9159" t="str">
            <v>Молекулярно-биологическое исследование спинномозговой жидкости на возбудителей моноцитарного эрлихиоза человека: Ehrlichia muris, Ehrlichia chaffeensis</v>
          </cell>
        </row>
        <row r="9160">
          <cell r="B9160" t="str">
            <v>Определение ДНК эрлихии мурис и эрлихии чафенсис (Ehrlichia muris, Ehrlichia chaffeensis) в спинномозговой жидкости методом ПЦР</v>
          </cell>
        </row>
        <row r="9161">
          <cell r="B9161" t="str">
            <v>Молекулярно-биологическое исследование спинномозговой жидкости на коксиеллу Бернета (Coxiella burnetii)</v>
          </cell>
        </row>
        <row r="9162">
          <cell r="B9162" t="str">
            <v>Определение ДНК коксиеллы Бернета (Coxiella burnetii) в спинномозговой жидкости методом ПЦР</v>
          </cell>
        </row>
        <row r="9163">
          <cell r="B9163" t="str">
            <v>Молекулярно-биологическое исследование спинномозговой жидкости на лептоспиру интерроганс (Leptospira interrogans)</v>
          </cell>
        </row>
        <row r="9164">
          <cell r="B9164" t="str">
            <v>Определение ДНК лептоспиры интерроганс (Leptospira interrogans) в спинномозговой жидкости методом ПЦР</v>
          </cell>
        </row>
        <row r="9165">
          <cell r="B9165" t="str">
            <v>Молекулярно-биологическое исследование спинномозговой жидкости на вирус Западного Нила (West Nile virus)</v>
          </cell>
        </row>
        <row r="9166">
          <cell r="B9166" t="str">
            <v>Определение РНК вируса Западного Нила (West Nile virus) спинномозговой жидкости методом ПЦР</v>
          </cell>
        </row>
        <row r="9167">
          <cell r="B9167" t="str">
            <v>Определение антител к вирусу Западного Нила в спинномозговой жидкости</v>
          </cell>
        </row>
        <row r="9168">
          <cell r="B9168" t="str">
            <v>Определение антител класса M (IgM) к вирусу Западного Нила в спинномозговой жидкости</v>
          </cell>
        </row>
        <row r="9169">
          <cell r="B9169" t="str">
            <v>Определение антител класса G (IgG) к вирусу Западного Нила в спинномозговой жидкости</v>
          </cell>
        </row>
        <row r="9170">
          <cell r="B9170" t="str">
            <v>Молекулярно-биологическое исследование спинномозговой жидкости на микобактерии туберкулеза (Mycobacterium tuberculosis complex)</v>
          </cell>
        </row>
        <row r="9171">
          <cell r="B9171" t="str">
            <v>Определение ДНК микобактерий туберкулеза (Mycobacterium tuberculosis complex) в спинномозговой жидкости</v>
          </cell>
        </row>
        <row r="9172">
          <cell r="B9172" t="str">
            <v>Молекулярно-биологическое исследование спинномозговой жидкости на Mycobacterium tuberculosis complex (M. tuberculosis, M. bovis, M. bovis BCG) с дифференциацией видов</v>
          </cell>
        </row>
        <row r="9173">
          <cell r="B9173" t="str">
            <v>Определение ДНК Mycobacterium tuberculosis complex (M. tuberculosis, M. bovis, M. bovis BCG) с дифференциацией вида в спинномозговой жидкости методом ПЦР</v>
          </cell>
        </row>
        <row r="9174">
          <cell r="B9174" t="str">
            <v>Молекулярно-биологическое исследование нативного препарата тканей центральной нервной системы/головного мозга или парафинового блока на микобактерий туберкулеза (Mycobacterium tuberculosis complex)</v>
          </cell>
        </row>
        <row r="9175">
          <cell r="B9175" t="str">
            <v>Определение ДНК микобактерий туберкулеза (Mycobacterium tuberculosis complex) в нативном препарате тканей центральной нервной системы/головного мозга или парафиновом блоке методом ПЦР</v>
          </cell>
        </row>
        <row r="9176">
          <cell r="B9176" t="str">
            <v>Молекулярно-биологическое исследование нативного препарата тканей центральной нервной системы/головного мозга или парафинового блока для дифференциации видов Mycobacterium tuberculosis complex (M. tuberculosis, M. bovis, M. bovis BCG)</v>
          </cell>
        </row>
        <row r="9177">
          <cell r="B9177" t="str">
            <v>Определение ДНК Mycobacterium tuberculosis complex (M. tuberculosis, M. bovis, M. bovis BCG) с дифференциацией вида в нативном препарате тканей центральной нервной системы/головного мозга или парафиновом блоке методом ПЦР</v>
          </cell>
        </row>
        <row r="9178">
          <cell r="B9178" t="str">
            <v>Экспресс-определение чувствительности к антибиотикам эндотоксинов в спинномозговой жидкости</v>
          </cell>
        </row>
        <row r="9179">
          <cell r="B9179" t="str">
            <v>Молекулярно-биологическое исследование нативного препарата тканей периферической нервной системы или парафинового блока на микобактерии туберкулеза (Mycobacterium tuberculosis complex)</v>
          </cell>
        </row>
        <row r="9180">
          <cell r="B9180" t="str">
            <v>Определение ДНК микобактерий туберкулеза (Mycobacterium tuberculosis complex) в нативном препарате тканей периферической нервной системы или парафиновом блоке методом ПЦР</v>
          </cell>
        </row>
        <row r="9181">
          <cell r="B9181" t="str">
            <v>Молекулярно-биологическое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(M. tuberculosis, M. bovis, M. bovis BCG)</v>
          </cell>
        </row>
        <row r="9182">
          <cell r="B9182" t="str">
            <v>Определение ДНК Mycobacterium tuberculosis complex (M. tuberculosis, M. bovis, M. bovis BCG) с дифференциацией вида в нативном препарате тканей периферической нервной системы или парафиновом блоке методом ПЦР</v>
          </cell>
        </row>
        <row r="9183">
          <cell r="B9183" t="str">
            <v>Микробиологическое (культуральное) исследование отделяемого из ушей на аэробные и факультативно-анаэробные микроорганизмы</v>
          </cell>
        </row>
        <row r="9184">
          <cell r="B9184" t="str">
            <v>Микроскопическое исследование отделяемого из ушей на грибы (дрожжевые и мицелиальные)</v>
          </cell>
        </row>
        <row r="9185">
          <cell r="B9185" t="str">
            <v>Микробиологическое (культуральное) исследование отделяемого из ушей на дрожжевые грибы</v>
          </cell>
        </row>
        <row r="9186">
          <cell r="B9186" t="str">
            <v>Микробиологическое (культуральное) исследование отделяемого из ушей на мицелиальные грибы</v>
          </cell>
        </row>
        <row r="9187">
          <cell r="B9187" t="str">
            <v>Молекулярно-биологическое исследование нативного препарата тканей органа слуха или парафинового блока на микобактерии туберкулеза (Mycobacterium tuberculosis complex)</v>
          </cell>
        </row>
        <row r="9188">
          <cell r="B9188" t="str">
            <v>Определение ДНК микобактерий туберкулеза (Mycobacterium tuberculosis complex) в нативном препарате тканей органа слуха или парафиновом блоке методом ПЦР</v>
          </cell>
        </row>
        <row r="9189">
          <cell r="B9189" t="str">
            <v>Молекулярно-биологическое исследование нативного препарата тканей органа слуха или парафинового блока для дифференциации видов Mycobacterium tuberculosis complex (M. tuberculosis, M. bovis, M. bovis BCG)</v>
          </cell>
        </row>
        <row r="9190">
          <cell r="B9190" t="str">
            <v>Определение ДНК Mycobacterium tuberculosis complex (M. tuberculosis, M. bovis, M. bovis BCG) с дифференциацией вида в нативном препарате тканей органа слуха или парафиновом блоке методом ПЦР</v>
          </cell>
        </row>
        <row r="9191">
          <cell r="B9191" t="str">
            <v>Микроскопическое исследование отделяемого конъюнктивы на аэробные и факультативно-анаэробные микроорганизмы</v>
          </cell>
        </row>
        <row r="9192">
          <cell r="B9192" t="str">
            <v>Микробиологическое (культуральное) исследование отделяемого конъюнктивы (слезная жидкость) на гонококк (Neisseria gonorrhoeae)</v>
          </cell>
        </row>
        <row r="9193">
          <cell r="B9193" t="str">
            <v>Микробиологическое (культуральное) исследование отделяемого конъюнктивы (слезная жидкость) на менингококк (Neisseria meningitidis)</v>
          </cell>
        </row>
        <row r="9194">
          <cell r="B9194" t="str">
            <v>Микробиологическое (культуральное) исследование отделяемого конъюнктивы на аэробные и факультативно-анаэробные условно-патогенные микроорганизмы</v>
          </cell>
        </row>
        <row r="9195">
          <cell r="B9195" t="str">
            <v>Микроскопическое исследование отделяемого с век (соскобы с язв) на аэробные и факультативно-анаэробные микроорганизмы</v>
          </cell>
        </row>
        <row r="9196">
          <cell r="B9196" t="str">
            <v>Микробиологическое (культуральное) исследование отделяемого с век (соскобы с язв) на аэробные и факультативно-анаэробные условно-патогенные микроорганизмы</v>
          </cell>
        </row>
        <row r="9197">
          <cell r="B9197" t="str">
            <v>Молекулярно-биологическое исследование отделяемого конъюнктивы на хламидию трахоматис (Chlamydia trachomatis)</v>
          </cell>
        </row>
        <row r="9198">
          <cell r="B9198" t="str">
            <v>Определение ДНК хламидии трахоматис (Chlamydia trachomatis) в отделяемом конъюнктивы методом ПЦР</v>
          </cell>
        </row>
        <row r="9199">
          <cell r="B9199" t="str">
            <v>Микроскопическое исследование пунктата стекловидного тела на аэробные и факультативно-анаэробные условно-патогенные микроорганизмы</v>
          </cell>
        </row>
        <row r="9200">
          <cell r="B9200" t="str">
            <v>Микробиологическое (культуральное) исследование пунктата стекловидного тела на аэробные и факультативно-анаэробные микроорганизмы</v>
          </cell>
        </row>
        <row r="9201">
          <cell r="B9201" t="str">
            <v>Микроскопическое исследование соскоба с язв роговицы на аэробные и факультативно-анаэробные микроорганизмы</v>
          </cell>
        </row>
        <row r="9202">
          <cell r="B9202" t="str">
            <v>Микробиологическое (культуральное) исследование соскоба с язв роговицы на аэробные и факультативно-анаэробные микроорганизмы</v>
          </cell>
        </row>
        <row r="9203">
          <cell r="B9203" t="str">
            <v>Молекулярно-биологическое исследование отделяемого конъюнктивы на вирус простого герпеса 1 и 2 типов (Herpes simplex virus types 1, 2)</v>
          </cell>
        </row>
        <row r="9204">
          <cell r="B9204" t="str">
            <v>Определение ДНК вируса простого герпеса 1 и 2 типов (Herpes simplex virus types 1, 2) в отделяемом конъюнктивы методом ПЦР</v>
          </cell>
        </row>
        <row r="9205">
          <cell r="B9205" t="str">
            <v>Молекулярно-биологическое исследование отделяемого конъюнктивы на аденовирус (Adenovirus)</v>
          </cell>
        </row>
        <row r="9206">
          <cell r="B9206" t="str">
            <v>Определение ДНК аденовируса (Adenovirus) в отделяемом конъюнктивы методом ПЦР</v>
          </cell>
        </row>
        <row r="9207">
          <cell r="B9207" t="str">
            <v>Молекулярно-биологическое исследование соскоба с роговицы на аденовирус (Adenovirus)</v>
          </cell>
        </row>
        <row r="9208">
          <cell r="B9208" t="str">
            <v>Определение ДНК аденовируса (Adenovirus) в соскобах с роговицы методом ПЦР</v>
          </cell>
        </row>
        <row r="9209">
          <cell r="B9209" t="str">
            <v>Молекулярно-биологическое исследование соскоба с роговицы на вирус простого герпеса (Herpes simplex virus)</v>
          </cell>
        </row>
        <row r="9210">
          <cell r="B9210" t="str">
            <v>Определение ДНК вируса простого герпеса 1 и 2 типов (Herpes simplex virus types 1, 2) в соскобе с роговицы методом ПЦР</v>
          </cell>
        </row>
        <row r="9211">
          <cell r="B9211" t="str">
            <v>Молекулярно-биологическое исследование отделяемого конъюнктивы на вирус ветряной оспы и опоясывающего лишая (Varicella-Zoster virus)</v>
          </cell>
        </row>
        <row r="9212">
          <cell r="B9212" t="str">
            <v>Определение ДНК вируса ветряной оспы и опоясывающего лишая (Varicella-Zoster virus) в отделяемом конъюнктивы методом ПЦР</v>
          </cell>
        </row>
        <row r="9213">
          <cell r="B9213" t="str">
            <v>Молекулярно-биологическое исследование отделяемого коньюктивы на грибы рода кандида (Candida spp.) с уточнением вида</v>
          </cell>
        </row>
        <row r="9214">
          <cell r="B9214" t="str">
            <v>Определение ДНК грибов рода кандида (Candida spp.) с уточнением вида в отделяемом конъюнктивы методом ПЦР</v>
          </cell>
        </row>
        <row r="9215">
          <cell r="B9215" t="str">
            <v>Молекулярно-биологическое исследование отделяемого глаз на микрофилярии (Brugia malayi, Brugia timori, Wuchereria bancrofti)</v>
          </cell>
        </row>
        <row r="9216">
          <cell r="B9216" t="str">
            <v>Молекулярно-биологическое исследование отделяемого конъюнктивы на токсоплазму (Toxoplasma gondii)</v>
          </cell>
        </row>
        <row r="9217">
          <cell r="B9217" t="str">
            <v>Определение ДНК токсоплазмы (Toxoplasma gondii) в отделяемом конъюнктивы методом ПЦР</v>
          </cell>
        </row>
        <row r="9218">
          <cell r="B9218" t="str">
            <v>Микроскопическое исследование тканей глаза на наличие личинок и взрослых гельминтов</v>
          </cell>
        </row>
        <row r="9219">
          <cell r="B9219" t="str">
            <v>Микробиологическое (культуральное) исследование отделяемого конъюнктивы на грибы</v>
          </cell>
        </row>
        <row r="9220">
          <cell r="B9220" t="str">
            <v>Микроскопическое исследование отделяемого конъюнктивы на грибы</v>
          </cell>
        </row>
        <row r="9221">
          <cell r="B9221" t="str">
            <v>Молекулярно-биологическое исследование отделяемого конъюнктивы на гонококк (Neisseria gonorrhoeae)</v>
          </cell>
        </row>
        <row r="9222">
          <cell r="B9222" t="str">
            <v>Определение ДНК гонококка (Neisseria gonorrhoeae) в отделяемом конъюнктивы методом ПЦР</v>
          </cell>
        </row>
        <row r="9223">
          <cell r="B9223" t="str">
            <v>Молекулярно-биологическое исследование нативного препарата тканей органа зрения или парафинового блока на микобактерии туберкулеза (Mycobacterium tuberculosis complex)</v>
          </cell>
        </row>
        <row r="9224">
          <cell r="B9224" t="str">
            <v>Определение ДНК микобактерий туберкулеза (Mycobacterium tuberculosis complex) в нативном препарате тканей органа зрения или парафиновом блоке методом ПЦР</v>
          </cell>
        </row>
        <row r="9225">
          <cell r="B9225" t="str">
            <v>Молекулярно-биологическое исследование нативного препарата тканей органа зрения или парафинового блока для дифференциации видов Mycobacterium tuberculosis complex (M. tuberculosis, M. bovis, M. bovis BCG)</v>
          </cell>
        </row>
        <row r="9226">
          <cell r="B9226" t="str">
            <v>Определение ДНК Mycobacterium tuberculosis complex (M. tuberculosis, M. bovis, M. bovis BCG) с дифференциацией вида в нативном препарате тканей органа зрения или парафиновом блоке методом ПЦР</v>
          </cell>
        </row>
        <row r="9227">
          <cell r="B9227" t="str">
            <v>Микробиологическое (культуральное) отделяемого конъюнктивы на микобактерий туберкулеза (Mycobacterium tuberculosis complex)</v>
          </cell>
        </row>
        <row r="9228">
          <cell r="B9228" t="str">
            <v>Микробиологическое (культуральное) отделяемого конъюнктивы на плотных питательных средах на микобактерий туберкулеза (Mycobacterium tuberculosis complex)</v>
          </cell>
        </row>
        <row r="9229">
          <cell r="B9229" t="str">
            <v>Микробиологическое (культуральное) отделяемого конъюнктивы на жидких питательных средах на микобактерий туберкулеза (Mycobacterium tuberculosis complex)</v>
          </cell>
        </row>
        <row r="9230">
          <cell r="B9230" t="str">
            <v>Микроскопическое исследование отделяемого конъюнктивы на микобактерий туберкулеза (Mycobacterium tuberculosis)</v>
          </cell>
        </row>
        <row r="9231">
          <cell r="B9231" t="str">
            <v>Молекулярно-биологическое исследование отделяемого конъюнктивы на микобактерий туберкулеза (Mycobacterium tuberculosis)</v>
          </cell>
        </row>
        <row r="9232">
          <cell r="B9232" t="str">
            <v>Молекулярно-биологическое исследование отделяемого конъюнктивы на микобактерий туберкулеза (Mycobacterium tuberculosis) методом ПЦР</v>
          </cell>
        </row>
        <row r="9233">
          <cell r="B9233" t="str">
            <v>Молекулярно-биологическое исследование нативного препарата тканей органа обоняния или парафинового блока на микобактерий туберкулеза (Mycobacterium tuberculosis complex)</v>
          </cell>
        </row>
        <row r="9234">
          <cell r="B9234" t="str">
            <v>Определение ДНК микобактерии туберкулеза (Mycobacterium tuberculosis complex) в нативном препарате тканей органа обоняния или парафиновом блоке методом ПЦР</v>
          </cell>
        </row>
        <row r="9235">
          <cell r="B9235" t="str">
            <v>Молекулярно-биологическое исследование нативного препарата тканей органа обоняния или парафинового блока для дифференциации видов Mycobacterium tuberculosis complex (M. tuberculosis, M. bovis, M. bovis BCG)</v>
          </cell>
        </row>
        <row r="9236">
          <cell r="B9236" t="str">
            <v>Определение ДНК Mycobacterium tuberculosis complex (M. tuberculosis, M. bovis, M. bovis BCG) с дифференциацией вида в нативном препарате тканей органа обоняния или парафиновом блоке методом ПЦР</v>
          </cell>
        </row>
        <row r="9237">
          <cell r="B9237" t="str">
            <v>Микробиологическое (культуральное) исследование мочи на микобактерии (Mycobacterium spp.)</v>
          </cell>
        </row>
        <row r="9238">
          <cell r="B9238" t="str">
            <v>Микроскопическое исследование мочи на кислото- и спиртоустойчивые бактерии</v>
          </cell>
        </row>
        <row r="9239">
          <cell r="B9239" t="str">
            <v>Микробиологическое (культуральное) исследование мочи на аэробные и факультативно-анаэробные условно-патогенные микроорганизмы</v>
          </cell>
        </row>
        <row r="9240">
          <cell r="B9240" t="str">
            <v>Микроскопическое исследование осадка мочи на дрожжевые грибы</v>
          </cell>
        </row>
        <row r="9241">
          <cell r="B9241" t="str">
            <v>Микроскопическое исследование осадка мочи на яйца шистосом (Schistosoma haematobium)</v>
          </cell>
        </row>
        <row r="9242">
          <cell r="B9242" t="str">
            <v>Микроскопическое исследование осадка мочи на микрофиллярии вухерерии (Wuchereria bancrofti)</v>
          </cell>
        </row>
        <row r="9243">
          <cell r="B9243" t="str">
            <v>Микробиологическое (культуральное) исследование осадка мочи на дрожжевые грибы</v>
          </cell>
        </row>
        <row r="9244">
          <cell r="B9244" t="str">
            <v>Микроскопическое исследование осадка мочи на трихомонады (Trichomonas vaginalis)</v>
          </cell>
        </row>
        <row r="9245">
          <cell r="B9245" t="str">
            <v>Молекулярно-биологическое исследование мочи на цитомегаловирус (Cytomegalovirus)</v>
          </cell>
        </row>
        <row r="9246">
          <cell r="B9246" t="str">
            <v>Определение ДНК цитомегаловируса (Cytomegalovirus) в моче методом ПЦР, качественное исследование</v>
          </cell>
        </row>
        <row r="9247">
          <cell r="B9247" t="str">
            <v>Определение ДНК цитомегаловируса (Cytomegalovirus) в моче методом ПЦР, количественное исследование</v>
          </cell>
        </row>
        <row r="9248">
          <cell r="B9248" t="str">
            <v>Определение антигена возбудителя легионеллеза (Legionella/pneumophila) в моче</v>
          </cell>
        </row>
        <row r="9249">
          <cell r="B9249" t="str">
            <v>Молекулярно-биологическое исследование мочи на Pseudomonas aeruginosa</v>
          </cell>
        </row>
        <row r="9250">
          <cell r="B9250" t="str">
            <v>Определение ДНК Pseudomona saeruginosa в моче методом ПЦР, качественное исследование</v>
          </cell>
        </row>
        <row r="9251">
          <cell r="B9251" t="str">
            <v>Определение ДНК Pseudomonas aeruginosa в моче методом ПЦР, количественное исследование</v>
          </cell>
        </row>
        <row r="9252">
          <cell r="B9252" t="str">
            <v>Молекулярно-биологическое исследование мочи на Streptococcus pyogenes (SGA)</v>
          </cell>
        </row>
        <row r="9253">
          <cell r="B9253" t="str">
            <v>Определение ДНК Streptococcus pyogenes (SGA) в моче методом ПЦР, качественное исследование</v>
          </cell>
        </row>
        <row r="9254">
          <cell r="B9254" t="str">
            <v>Определение ДНК Streptococcus pyogenes (SGA) в моче методом ПЦР, количественное исследование</v>
          </cell>
        </row>
        <row r="9255">
          <cell r="B9255" t="str">
            <v>Молекулярно-биологическое исследование мочи на метициллин-чувствительные и метициллин-резистентные Staphylococcus aureus, метициллин-резистентные коагулазонегативных Staphylococcus spp.</v>
          </cell>
        </row>
        <row r="9256">
          <cell r="B9256" t="str">
            <v>Определение ДНК метициллин-чувствительных и метициллин-резистентных Staphylococcus aureus, метициллин-резистентных коагулазонегативных Staphylococcus spp в моче методом ПЦР, качественное исследование</v>
          </cell>
        </row>
        <row r="9257">
          <cell r="B9257" t="str">
            <v>Определение ДНК метициллин-чувствительных и метициллин-резистентных Staphylococcus aureus, метициллин-резистентных коагулазонегативных Staphylococcus spp. в моче методом ПЦР, количественное исследование</v>
          </cell>
        </row>
        <row r="9258">
          <cell r="B9258" t="str">
            <v>Молекулярно-биологическое исследование мочи на хламидию трахоматис (Chlamydia trachomatis)</v>
          </cell>
        </row>
        <row r="9259">
          <cell r="B9259" t="str">
            <v>Определение ДНК хламидии трахоматис (Chlamydia trachomatis) в моче методом ПЦР</v>
          </cell>
        </row>
        <row r="9260">
          <cell r="B9260" t="str">
            <v>Определение РНК хламидии трахоматис (Chlamydia trachomatis) в моче методом NASBA</v>
          </cell>
        </row>
        <row r="9261">
          <cell r="B9261" t="str">
            <v>Молекулярно-биологическое исследование мочи на гонококк (Neisseria gonorrhoeae)</v>
          </cell>
        </row>
        <row r="9262">
          <cell r="B9262" t="str">
            <v>Определение ДНК гонококка (Neiseria gonorrhoeae) в моче методом ПЦР</v>
          </cell>
        </row>
        <row r="9263">
          <cell r="B9263" t="str">
            <v>Определение РНК гонококка (Neiseria gonorrhoeae) в моче методом NASBA</v>
          </cell>
        </row>
        <row r="9264">
          <cell r="B9264" t="str">
            <v>Молекулярно-биологическое исследование мочи на трихомонас вагиналис (Trichomonas vaginalis)</v>
          </cell>
        </row>
        <row r="9265">
          <cell r="B9265" t="str">
            <v>Определение ДНК трихомонас вагиналис (Trichomonas vaginalis) в моче методом ПЦР, качественное исследование</v>
          </cell>
        </row>
        <row r="9266">
          <cell r="B9266" t="str">
            <v>Определение РНК трихомонас вагиналис (Trichomonas vaginalis) в моче методом NASBA</v>
          </cell>
        </row>
        <row r="9267">
          <cell r="B9267" t="str">
            <v>Молекулярно-биологическое исследование мочи на микоплазму гениталиум (Mycoplasma genitalium)</v>
          </cell>
        </row>
        <row r="9268">
          <cell r="B9268" t="str">
            <v>Определение ДНК микоплазмы гениталиум (Mycoplasma genitalium) в моче методом ПЦР</v>
          </cell>
        </row>
        <row r="9269">
          <cell r="B9269" t="str">
            <v>Определение ДНК микоплазмы гениталиум (Mycoplasma genitalium) в моче методом NASBA</v>
          </cell>
        </row>
        <row r="9270">
          <cell r="B9270" t="str">
            <v>Молекулярно-биологическое исследование мочи на микоплазму хоминис (Mycoplasma hominis)</v>
          </cell>
        </row>
        <row r="9271">
          <cell r="B9271" t="str">
            <v>Определение ДНК микоплазмы хоминис (Mycoplasma hominis) в моче методом ПЦР, качественное исследование</v>
          </cell>
        </row>
        <row r="9272">
          <cell r="B9272" t="str">
            <v>Определение ДНК микоплазмы хоминис (Mycoplasma hominis) в моче методом ПЦР, количественное исследование</v>
          </cell>
        </row>
        <row r="9273">
          <cell r="B9273" t="str">
            <v>Молекулярно-биологическое исследование мочи на уреаплазмы (Ureaplasma spp.)</v>
          </cell>
        </row>
        <row r="9274">
          <cell r="B9274" t="str">
            <v>Определение ДНК уреаплазм (Ureaplasma spp.) в моче методом ПЦР, качественное исследование</v>
          </cell>
        </row>
        <row r="9275">
          <cell r="B9275" t="str">
            <v>Определение ДНК уреаплазм (Ureaplasma spp.) в моче методом ПЦР, количественное исследование</v>
          </cell>
        </row>
        <row r="9276">
          <cell r="B9276" t="str">
            <v>Молекулярно-биологическое исследование мочи для выявления генов приобретенных карбапенемаз бактерий</v>
          </cell>
        </row>
        <row r="9277">
          <cell r="B9277" t="str">
            <v>Выявление генов приобретенных карбапенемаз класса металло-</v>
          </cell>
        </row>
        <row r="9278">
          <cell r="B9278" t="str">
            <v>-лактамаз (МБЛ) групп VIM, IMP и NDM в моче методом ПЦР</v>
          </cell>
        </row>
        <row r="9279">
          <cell r="B9279" t="str">
            <v>Выявление генов приобретенных карбапенемаз групп KPC и OXA-48-подобных в моче методом ПЦР</v>
          </cell>
        </row>
        <row r="9280">
          <cell r="B9280" t="str">
            <v>Молекулярно-биологическое исследование мочи на условно-патогенные генитальные микоплазмы (Ureaplasma parvum, Ureaplasma urealyticum, Mycoplasma hominis)</v>
          </cell>
        </row>
        <row r="9281">
          <cell r="B9281" t="str">
            <v>Определение ДНК условно-патогенных генитальных микоплазм (Ureaplasma parvum, Ureaplasma urealyticum, Mycoplasma hominis) в моче методом ПЦР, количественное исследование</v>
          </cell>
        </row>
        <row r="9282">
          <cell r="B9282" t="str">
            <v>Молекулярно-биологическое исследование мочи на возбудителей инфекции, передаваемые половым путем (Neisseria gonorrhoeae, Trichomonas vaginalis, Chlamydia trachomatis, Mycoplasma genitalium)</v>
          </cell>
        </row>
        <row r="9283">
          <cell r="B9283" t="str">
            <v>Определение ДНК возбудителей инфекции, передаваемые половым путем (Neisseria gonorrhoeae, Trichomonas vaginalis, Chlamydia trachomatis, Mycoplasma genitalium) в моче методом ПЦР</v>
          </cell>
        </row>
        <row r="9284">
          <cell r="B9284" t="str">
            <v>Молекулярно-биологическое исследование мочи на вирус простого герпеса 1 и 2 типов (Herpes simplex virus types 1, 2)</v>
          </cell>
        </row>
        <row r="9285">
          <cell r="B9285" t="str">
            <v>Определение ДНК вируса простого герпеса 1 и 2 типов (Herpes simplex virus types 1, 2) в моче методом ПЦР</v>
          </cell>
        </row>
        <row r="9286">
          <cell r="B9286" t="str">
            <v>Молекулярно-биологическое исследование мочи на уреаплазмы (Ureaplasma spp.) с уточнением вида</v>
          </cell>
        </row>
        <row r="9287">
          <cell r="B9287" t="str">
            <v>Определение ДНК уреаплазм (Ureaplasma spp.) с уточнением вида в моче методом ПЦР</v>
          </cell>
        </row>
        <row r="9288">
          <cell r="B9288" t="str">
            <v>Микробиологическое (культуральное) исследование мочи на лептоспиры (Leptospira interrogans)</v>
          </cell>
        </row>
        <row r="9289">
          <cell r="B9289" t="str">
            <v>Молекулярно-биологическое исследование мочи на бруцеллы (Brucella spp.)</v>
          </cell>
        </row>
        <row r="9290">
          <cell r="B9290" t="str">
            <v>Определение ДНК бруцелл (Brucella spp.) в моче методом ПЦР</v>
          </cell>
        </row>
        <row r="9291">
          <cell r="B9291" t="str">
            <v>Молекулярно-биологическое исследование мочи на лептоспиру интерроганс (Leptospira interrogans)</v>
          </cell>
        </row>
        <row r="9292">
          <cell r="B9292" t="str">
            <v>Определение ДНК лептоспиры интерроганс (Leptospira interrogans) в моче методом ПЦР</v>
          </cell>
        </row>
        <row r="9293">
          <cell r="B9293" t="str">
            <v>Молекулярно-биологическое исследование для выявления микобактерий туберкулеза (Mycobacterium tuberculosis complex) в моче</v>
          </cell>
        </row>
        <row r="9294">
          <cell r="B9294" t="str">
            <v>Определение ДНК микобактерий туберкулеза (Mycobacterium tuberculosis complex) в моче</v>
          </cell>
        </row>
        <row r="9295">
          <cell r="B9295" t="str">
            <v>Молекулярно-биологическое исследование для дифференцирования видов Mycobacterium tuberculosis complex (M. tuberculosis, M. bovis, M. bovis BCG) в моче</v>
          </cell>
        </row>
        <row r="9296">
          <cell r="B9296" t="str">
            <v>Определение ДНК Mycobacterium tuberculosis complex (M. tuberculosis, M. bovis, M. bovis BCG) с дифференцировкой вида в моче методом ПЦР</v>
          </cell>
        </row>
        <row r="9297">
          <cell r="B9297" t="str">
            <v>Микробиологическое (культуральное) исследование мочи на бруцеллы (Brucella spp.)</v>
          </cell>
        </row>
        <row r="9298">
          <cell r="B9298" t="str">
            <v>Микробиологическое (культуральное) исследование мочи на кишечную палочку (Escherichia coli) с применением автоматизированного посева</v>
          </cell>
        </row>
        <row r="9299">
          <cell r="B9299" t="str">
            <v>Молекулярно-биологическое исследование нативного препарата тканей почек/мочевыделительной системы или парафинового блока на микобактерии туберкулеза (Mycobacterium tuberculosis complex)</v>
          </cell>
        </row>
        <row r="9300">
          <cell r="B9300" t="str">
            <v>Определение ДНК микобактерий туберкулеза (Mycobacterium tuberculosis complex) в нативном препарате тканей почек/мочевыделительной системы или парафиновом блоке методом ПЦР</v>
          </cell>
        </row>
        <row r="9301">
          <cell r="B9301" t="str">
            <v>Молекулярно-биологическое исследование нативного препарата тканей почек/мочевыделительной системы или парафинового блока для дифференциации видов Mycobacterium tuberculosis complex (M. tuberculosis, M. bovis, M. bovis BCG)</v>
          </cell>
        </row>
        <row r="9302">
          <cell r="B9302" t="str">
            <v>Определение ДНК Mycobacterium tuberculosis complex (M. tuberculosis, M. bovis, M. bovis BCG) с дифференциацией вида в нативном препарате тканей почек/мочевыделительной системы или парафиновом блоке методом ПЦР</v>
          </cell>
        </row>
        <row r="9303">
          <cell r="B9303" t="str">
            <v>Микроскопическое исследование мочи на микобактерий туберкулеза (Mycobacterium tuberculosis)</v>
          </cell>
        </row>
        <row r="9304">
          <cell r="B9304" t="str">
            <v>Экспресс-определение чувствительности к антибиотикам эндотоксинов в моче</v>
          </cell>
        </row>
        <row r="9305">
          <cell r="B9305" t="str">
            <v>Бактериологическое исследование перитонеальной жидкости на аэробные и факультативно-анаэробные условно-патогенные микроорганизмы</v>
          </cell>
        </row>
        <row r="9306">
          <cell r="B9306" t="str">
            <v>Микробиологическое (культуральное) исследование перитонеальной жидкости на анаэробные неспорообразующие микроорганизмы</v>
          </cell>
        </row>
        <row r="9307">
          <cell r="B9307" t="str">
            <v>Микробиологическое (культуральное) исследование перитонеальной жидкости на грибы (дрожжевые и мицелиальные)</v>
          </cell>
        </row>
        <row r="9308">
          <cell r="B9308" t="str">
            <v>Определение чувствительности микроорганизмов к антимикробным химиотерапевтическим препаратам</v>
          </cell>
        </row>
        <row r="9309">
          <cell r="B9309" t="str">
            <v>Определение чувствительности микроорганизмов к антимикробным химиотерапевтическим препаратам диско-диффузионным методом</v>
          </cell>
        </row>
        <row r="9310">
          <cell r="B9310" t="str">
            <v>Определение чувствительности микроорганизмов к антимикробным химиотерапевтическим препаратам методом градиентной диффузии</v>
          </cell>
        </row>
        <row r="9311">
          <cell r="B9311" t="str">
            <v>Определение чувствительности микроорганизмов к антимикробным химиотерапевтическим препаратам методом разведений</v>
          </cell>
        </row>
        <row r="9312">
          <cell r="B9312" t="str">
            <v>Определение чувствительности микроорганизмов к антимикробным химиотерапевтическим препаратам с использованием автоматических анализаторов</v>
          </cell>
        </row>
        <row r="9313">
          <cell r="B9313" t="str">
            <v>Определение чувствительности микроорганизмов к антимикробным химиотерапевтическим препаратам методом пограничных концентраций</v>
          </cell>
        </row>
        <row r="9314">
          <cell r="B9314" t="str">
            <v>Определение бета-лактамаз расширенного спектра диско-диффузионным методом</v>
          </cell>
        </row>
        <row r="9315">
          <cell r="B9315" t="str">
            <v>Определение бета-лактамаз расширенного спектра методом градиентной диффузии</v>
          </cell>
        </row>
        <row r="9316">
          <cell r="B9316" t="str">
            <v>Определение бета-лактамаз расширенного спектра методом разведений</v>
          </cell>
        </row>
        <row r="9317">
          <cell r="B9317" t="str">
            <v>Определение бета-лактамаз расширенного спектра колориметрическим методом</v>
          </cell>
        </row>
        <row r="9318">
          <cell r="B9318" t="str">
            <v>Определение бета-лактамаз расширенного спектра методом масс-спектрометрии</v>
          </cell>
        </row>
        <row r="9319">
          <cell r="B9319" t="str">
            <v>Определение генов бета-лактамаз расширенного спектра методом амплификации нуклеиновых кислот</v>
          </cell>
        </row>
        <row r="9320">
          <cell r="B9320" t="str">
            <v>Определение генов бета-лактамаз расширенного спектра методом ДНК-гибридизации</v>
          </cell>
        </row>
        <row r="9321">
          <cell r="B9321" t="str">
            <v>Определение генов бета-лактамаз расширенного спектра методом определения нуклеотидной последовательности ДНК</v>
          </cell>
        </row>
        <row r="9322">
          <cell r="B9322" t="str">
            <v>Определение карбапенемаз диско-диффузионным методом</v>
          </cell>
        </row>
        <row r="9323">
          <cell r="B9323" t="str">
            <v>Определение карбапенемаз методом градиентной диффузии</v>
          </cell>
        </row>
        <row r="9324">
          <cell r="B9324" t="str">
            <v>Определение карбапенемаз методом разведений</v>
          </cell>
        </row>
        <row r="9325">
          <cell r="B9325" t="str">
            <v>Определение карбапенемаз колориметрическим методом</v>
          </cell>
        </row>
        <row r="9326">
          <cell r="B9326" t="str">
            <v>Определение карбапенемаз иммуноферментным методом</v>
          </cell>
        </row>
        <row r="9327">
          <cell r="B9327" t="str">
            <v>Определение карбапенемаз методом масс-спектрометрии</v>
          </cell>
        </row>
        <row r="9328">
          <cell r="B9328" t="str">
            <v>Определение генов карбапенемаз методом ДНК-гибридизации</v>
          </cell>
        </row>
        <row r="9329">
          <cell r="B9329" t="str">
            <v>Определение генов карбапенемаз методом амплификации нуклеиновых кислот</v>
          </cell>
        </row>
        <row r="9330">
          <cell r="B9330" t="str">
            <v>Определение генов карбапенемаз методом определения нуклеотидной последовательности ДНК</v>
          </cell>
        </row>
        <row r="9331">
          <cell r="B9331" t="str">
            <v>Определение цефалоспориназ диско-диффузионным методом</v>
          </cell>
        </row>
        <row r="9332">
          <cell r="B9332" t="str">
            <v>Определение цефалоспориназ методом градиентной диффузии</v>
          </cell>
        </row>
        <row r="9333">
          <cell r="B9333" t="str">
            <v>Определение цефалоспориназ методом разведений</v>
          </cell>
        </row>
        <row r="9334">
          <cell r="B9334" t="str">
            <v>Определение цефалоспориназ колориметрическим методом</v>
          </cell>
        </row>
        <row r="9335">
          <cell r="B9335" t="str">
            <v>Определение цефалоспориназ методом масс-спектрометрии</v>
          </cell>
        </row>
        <row r="9336">
          <cell r="B9336" t="str">
            <v>Определение генов цефалоспориназ методом ДНК-гибридизации</v>
          </cell>
        </row>
        <row r="9337">
          <cell r="B9337" t="str">
            <v>Определение генов цефалоспориназ методом амплификации нуклеиновых кислот</v>
          </cell>
        </row>
        <row r="9338">
          <cell r="B9338" t="str">
            <v>Определение генов цефалоспориназ методом определения нуклеотидной последовательности ДНК</v>
          </cell>
        </row>
        <row r="9339">
          <cell r="B9339" t="str">
            <v>Определение пенициллиназ колориметрическим методом</v>
          </cell>
        </row>
        <row r="9340">
          <cell r="B9340" t="str">
            <v>Определение mecA/mecC-опосредованной резистентности к бета-лактамам колориметрическим методом</v>
          </cell>
        </row>
        <row r="9341">
          <cell r="B9341" t="str">
            <v>Определение mecA/mecC-опосредованной резистентности к бета-лактамам иммуно-ферментным методом</v>
          </cell>
        </row>
        <row r="9342">
          <cell r="B9342" t="str">
            <v>Определение mecA/mecC-опосредованной резистентности к бета-лактамам методом масс-спектрометрии</v>
          </cell>
        </row>
        <row r="9343">
          <cell r="B9343" t="str">
            <v>Определение mecA/mecC-опосредованной резистентности к бета-лактамам методом ДНК-гибридизации</v>
          </cell>
        </row>
        <row r="9344">
          <cell r="B9344" t="str">
            <v>Определение mecA/mecC-опосредованной резистентности к бета-лактамам методом амплификации нуклеиновых кислот</v>
          </cell>
        </row>
        <row r="9345">
          <cell r="B9345" t="str">
            <v>Определение mecA/mecC-опосредованной резистентности к бета-лактамам методом определения нуклеотидной последовательности ДНК</v>
          </cell>
        </row>
        <row r="9346">
          <cell r="B9346" t="str">
            <v>Определение vanA/vanB-опосредованной резистентности к гликопептидам методом ДНК-гибридизации</v>
          </cell>
        </row>
        <row r="9347">
          <cell r="B9347" t="str">
            <v>Определение vanA/vanB-опосредованной резистентности к гликопептидам методом амплификации нуклеиновых кислот</v>
          </cell>
        </row>
        <row r="9348">
          <cell r="B9348" t="str">
            <v>Выявление vanA/vanB-опосредованной резистентности к гликопептидам методом определения нуклеотидной последовательности ДНК</v>
          </cell>
        </row>
        <row r="9349">
          <cell r="B9349" t="str">
            <v>Определение резистентности к полимиксинам колориметрическим методом</v>
          </cell>
        </row>
        <row r="9350">
          <cell r="B9350" t="str">
            <v>Определение mcr-опосредованной резистентности к полимиксинам методом ДНК-гибридизации</v>
          </cell>
        </row>
        <row r="9351">
          <cell r="B9351" t="str">
            <v>Определение mcr-опосредованной резистентности к полимиксинам методом амплификации нуклеиновых кислот</v>
          </cell>
        </row>
        <row r="9352">
          <cell r="B9352" t="str">
            <v>Определение mcr-опосредованной резистентности к полимиксинам методом определения нуклеотидной последовательности ДНК</v>
          </cell>
        </row>
        <row r="9353">
          <cell r="B9353" t="str">
            <v>Определение метаболитов анаэробных бактерий (летучих жирных кислот - ЛЖК)</v>
          </cell>
        </row>
        <row r="9354">
          <cell r="B9354" t="str">
            <v>Определение чувствительности микроорганизмов к бактериофагам</v>
          </cell>
        </row>
        <row r="9355">
          <cell r="B9355" t="str">
            <v>Определение метаболитов грибов</v>
          </cell>
        </row>
        <row r="9356">
          <cell r="B9356" t="str">
            <v>Иммуногистохимическое выявление возбудителей инфекций</v>
          </cell>
        </row>
        <row r="9357">
          <cell r="B9357" t="str">
            <v>Микробиологическое (культуральное) исследование грудного молока на аэробные и факультативно-анаэробные микроорганизмы</v>
          </cell>
        </row>
        <row r="9358">
          <cell r="B9358" t="str">
            <v>Микробиологическое (культуральное) исследование грудного молока на золотистый стафилококк</v>
          </cell>
        </row>
        <row r="9359">
          <cell r="B9359" t="str">
            <v>Микробиологическое (культуральное) исследование грудного молока на аэробные и факультативно-анаэробные условно-патогенные микроорганизмы</v>
          </cell>
        </row>
        <row r="9360">
          <cell r="B9360" t="str">
            <v>Молекулярно-биологическое исследование ворсинок хориона, биоптатов плаценты, пунктатов костного мозга на парвовирус B19 (Parvovirus B19)</v>
          </cell>
        </row>
        <row r="9361">
          <cell r="B9361" t="str">
            <v>Определение ДНК парвовируса B19 (Parvovirus B19) в ворсинках хориона, биоптатах плаценты, пунктатах костного мозга методом ПЦР, качественное исследование</v>
          </cell>
        </row>
        <row r="9362">
          <cell r="B9362" t="str">
            <v>Определение ДНК парвовируса B19 (Parvovirus B19) в ворсинках хориона, биоптатах плаценты, пунктатах костного мозга методом ПЦР, количественное исследование</v>
          </cell>
        </row>
        <row r="9363">
          <cell r="B9363" t="str">
            <v>Молекулярно-биологическое исследование амниотической жидкости на парвовирус B19 (Parvovirus B19)</v>
          </cell>
        </row>
        <row r="9364">
          <cell r="B9364" t="str">
            <v>Определение ДНК парвовируса B19 (Parvovirus B19) в амниотической жидкости методом ПЦР, качественное исследование</v>
          </cell>
        </row>
        <row r="9365">
          <cell r="B9365" t="str">
            <v>Определение ДНК парвовируса B19 (Parvovirus B19) в амниотической жидкости методом ПЦР, количественное исследование</v>
          </cell>
        </row>
        <row r="9366">
          <cell r="B9366" t="str">
            <v>Молекулярно-биологическое исследование асцитической жидкости на парвовирус B19 (Parvovirus B19)</v>
          </cell>
        </row>
        <row r="9367">
          <cell r="B9367" t="str">
            <v>Определение ДНК парвовируса B19 (Parvovirus B19) в асцитической жидкости методом ПЦР, качественное исследование</v>
          </cell>
        </row>
        <row r="9368">
          <cell r="B9368" t="str">
            <v>Определение ДНК парвовируса B19 (Parvovirus B19) в асцитической жидкости методом ПЦР, количественное исследование</v>
          </cell>
        </row>
        <row r="9369">
          <cell r="B9369" t="str">
            <v>Молекулярно-биологическое исследование биоптатов и пунктатов из очагов поражения органов и тканей на цитомегаловирус (Cytomegalovirus)</v>
          </cell>
        </row>
        <row r="9370">
          <cell r="B9370" t="str">
            <v>Определение ДНК цитомегаловируса (Cytomegalovirus) в биоптатах и пунктатах из очагов поражения органов и тканей методом ПЦР, качественное исследование</v>
          </cell>
        </row>
        <row r="9371">
          <cell r="B9371" t="str">
            <v>Определение ДНК цитомегаловируса (Cytomegalovirus) в биоптатах и пунктатах из очагов поражения органов и тканей методом ПЦР, количественное исследование</v>
          </cell>
        </row>
        <row r="9372">
          <cell r="B9372" t="str">
            <v>Молекулярно-биологическое исследование амниотической жидкости на цитомегаловирус (Cytomegalovirus)</v>
          </cell>
        </row>
        <row r="9373">
          <cell r="B9373" t="str">
            <v>Определение ДНК цитомегаловируса (Cytomegalovirus) в амниотической жидкости методом ПЦР, качественное исследование</v>
          </cell>
        </row>
        <row r="9374">
          <cell r="B9374" t="str">
            <v>Определение ДНК цитомегаловируса (Cytomegalovirus) в амниотической жидкости методом ПЦР, количественное исследование</v>
          </cell>
        </row>
        <row r="9375">
          <cell r="B9375" t="str">
            <v>Молекулярно-биологическое исследование биоптатов и пунктатов из очагов поражения органов и тканей на вирус Эпштейна-Барр (Epstein-Barr virus)</v>
          </cell>
        </row>
        <row r="9376">
          <cell r="B9376" t="str">
            <v>Определение ДНК вируса Эпштейна-Барр (Epstein-Barr virus) в биоптатах и пунктатах из очагов поражения органов и тканей методом ПЦР, качественное исследование</v>
          </cell>
        </row>
        <row r="9377">
          <cell r="B9377" t="str">
            <v>Определение ДНК вируса Эпштейна-Барр (Epstein-Barr virus) в биоптатах и пунктатах из очагов поражения органов и тканей методом ПЦР, количественное исследование</v>
          </cell>
        </row>
        <row r="9378">
          <cell r="B9378" t="str">
            <v>Молекулярно-биологическое исследование биоптатов и пунктатов из очагов поражения органов и тканей на вирус герпеса 6 типа (HHV6)</v>
          </cell>
        </row>
        <row r="9379">
          <cell r="B9379" t="str">
            <v>Определение ДНК вируса герпеса 6 типа (HHV6) в биоптатах и пунктатах из очагов поражения органов и тканей методом ПЦР, качественное исследование</v>
          </cell>
        </row>
        <row r="9380">
          <cell r="B9380" t="str">
            <v>Определение ДНК вируса герпеса 6 типа (HHV6) в биоптатах и пунктатах из очагов поражения органов и тканей методом ПЦР, количественное исследование</v>
          </cell>
        </row>
        <row r="9381">
          <cell r="B9381" t="str">
            <v>Молекулярно-биологическое исследование амниотической жидкости на листерии (Listeria monocytogenes)</v>
          </cell>
        </row>
        <row r="9382">
          <cell r="B9382" t="str">
            <v>Определение ДНК листерии (Listeria monocytogenes) в амниотической жидкости методом ПЦР, качественное исследование</v>
          </cell>
        </row>
        <row r="9383">
          <cell r="B9383" t="str">
            <v>Определение ДНК листерии (Listeria monocytogenes) в амниотической жидкости методом ПЦР, количественное исследование</v>
          </cell>
        </row>
        <row r="9384">
          <cell r="B9384" t="str">
            <v>Молекулярно-биологическое исследование ворсинок хориона, биоптатов или пунктатов тканей внутренних органов на листерии (Listeria monocytogenes)</v>
          </cell>
        </row>
        <row r="9385">
          <cell r="B9385" t="str">
            <v>Определение ДНК листерии (Listeria monocytogenes) в ворсинках хориона, биоптатах или пунктатах тканей внутренних органов методом ПЦР, качественное исследование</v>
          </cell>
        </row>
        <row r="9386">
          <cell r="B9386" t="str">
            <v>Определение ДНК листерии (Listeria monocytogenes) в ворсинках хориона, биоптатах или пунктатах тканей внутренних органов методом ПЦР, количественное исследование</v>
          </cell>
        </row>
        <row r="9387">
          <cell r="B9387" t="str">
            <v>Молекулярно-биологическое исследование биоптатов или пунктатов из очагов поражения органов и тканей на Pneumocystis jirovecii</v>
          </cell>
        </row>
        <row r="9388">
          <cell r="B9388" t="str">
            <v>Определение ДНК Pneumocystis jirovecii в биоптатах или пунктатах из очагов поражения органов и тканей методом ПЦР</v>
          </cell>
        </row>
        <row r="9389">
          <cell r="B9389" t="str">
            <v>Молекулярно-биологическое исследование биоптатов или пунктатов из очагов поражения органов и тканей на Pseudomonas aeruginosa</v>
          </cell>
        </row>
        <row r="9390">
          <cell r="B9390" t="str">
            <v>Определение ДНК Pseudomonas aeruginosa в биоптатах или пунктатах из очагов поражения органов и тканей методом ПЦР, качественное исследование</v>
          </cell>
        </row>
        <row r="9391">
          <cell r="B9391" t="str">
            <v>Определение ДНК Pseudomonas aeruginosa в биоптатах или пунктатах из очагов поражения органов и тканей методом ПЦР, количественное исследование</v>
          </cell>
        </row>
        <row r="9392">
          <cell r="B9392" t="str">
            <v>Молекулярно-биологическое исследование амниотической жидкости на вирус краснухи (Rubella virus)</v>
          </cell>
        </row>
        <row r="9393">
          <cell r="B9393" t="str">
            <v>Определение РНК вируса краснухи (Rubella virus) в амниотической жидкости методом ПЦР</v>
          </cell>
        </row>
        <row r="9394">
          <cell r="B9394" t="str">
            <v>Молекулярно-биологическое исследование биоптатов и пунктатов из очагов поражения органов и тканей на Streptococcus pyogenes (SGA)</v>
          </cell>
        </row>
        <row r="9395">
          <cell r="B9395" t="str">
            <v>Определение ДНК Streptococcus pyogenes (SGA) в биоптатах или пунктатах из очагов поражения органов и тканей методом ПЦР, качественное исследование</v>
          </cell>
        </row>
        <row r="9396">
          <cell r="B9396" t="str">
            <v>Определение ДНК Streptococcus pyogenes (SGA) в биоптатах или пунктатах из очагов поражения органов и тканей методом ПЦР, количественное исследование</v>
          </cell>
        </row>
        <row r="9397">
          <cell r="B9397" t="str">
            <v>Молекулярно-биологическое исследование биоптатов и пунктатов из очагов поражения органов и тканей на метициллин-чувствительный и метициллин-резистентный Staphylococcus aureus, метициллин-резистентные коагулазонегативные Staphylococcus spp.</v>
          </cell>
        </row>
        <row r="9398">
          <cell r="B9398" t="str">
            <v>Определение ДНК метициллин-чувствительных и метициллин-резистентных Staphylococcus aureus, метициллин-резистентных коагулазонегативных Staphylococcus spp. в биоптатах или пунктатах из очагов поражения органов и тканей методом ПЦР, качественное исследовани</v>
          </cell>
        </row>
        <row r="9399">
          <cell r="B9399" t="str">
            <v>Определение ДНК метициллин-чувствительных и метициллин-резистентных Staphylococcus aureus, метициллин-резистентных коагулазонегативных Staphylococcus spp. в биоптатах или пунктатах из очагов поражения органов и тканей методом ПЦР, количественное исследова</v>
          </cell>
        </row>
        <row r="9400">
          <cell r="B9400" t="str">
            <v>Молекулярно-биологическое исследование биоптатов и пунктатов из очагов поражения органов и тканей на токсоплазмы (Toxoplasma gondii)</v>
          </cell>
        </row>
        <row r="9401">
          <cell r="B9401" t="str">
            <v>Определение ДНК токсоплазм (Toxoplasma gondii) в биоптатах или пунктатах из очагов поражения органов и тканей методом ПЦР</v>
          </cell>
        </row>
        <row r="9402">
          <cell r="B9402" t="str">
            <v>Молекулярно-биологическое исследование амниотической жидкости на токсоплазмы (Toxoplasma gondii)</v>
          </cell>
        </row>
        <row r="9403">
          <cell r="B9403" t="str">
            <v>Определение ДНК токсоплазм (Toxoplasma gondii) в амниотической жидкости методом ПЦР</v>
          </cell>
        </row>
        <row r="9404">
          <cell r="B9404" t="str">
            <v>Молекулярно-биологическое исследование для подтверждения принадлежности культуры микобактерий к Mycobacterium tuberculosis complex или нетуберкулезным микобактериям</v>
          </cell>
        </row>
        <row r="9405">
          <cell r="B9405" t="str">
            <v>Микробиологическое (культуральное) исследование для определения чувствительности микобактерий туберкулеза (Mycobacterium tuberculosis complex) к противотуберкулезным препаратам</v>
          </cell>
        </row>
        <row r="9406">
          <cell r="B9406" t="str">
            <v>Микробиологическое (культуральное) исследование для определения чувствительности (Mycobacterium tuberculosis complex) к противотуберкулезным препаратам первого ряда на жидких питательных средах</v>
          </cell>
        </row>
        <row r="9407">
          <cell r="B9407" t="str">
            <v>Микробиологическое (культуральное) исследование для определения чувствительности (Mycobacterium tuberculosis complex) к противотуберкулезным препаратам второго ряда на жидких питательных средах</v>
          </cell>
        </row>
        <row r="9408">
          <cell r="B9408" t="str">
            <v>Микробиологическое (культуральное) исследование для определения чувствительности (Mycobacterium tuberculosis complex) к одному препарату включая резервные на жидких питательных средах</v>
          </cell>
        </row>
        <row r="9409">
          <cell r="B9409" t="str">
            <v>Микробиологическое (культуральное) исследование для определения чувствительности (Mycobacterium tuberculosis complex) к противотуберкулезным препаратам первого ряда на плотных питательных средах</v>
          </cell>
        </row>
        <row r="9410">
          <cell r="B9410" t="str">
            <v>Микробиологическое (культуральное) исследование для определения чувствительности (Mycobacterium tuberculosis complex) к противотуберкулезным препаратам второго ряда на плотных питательных средах</v>
          </cell>
        </row>
        <row r="9411">
          <cell r="B9411" t="str">
            <v>Молекулярно-биологическое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v>
          </cell>
        </row>
        <row r="9412">
          <cell r="B9412" t="str">
            <v>Молекулярно-биологическое исследование культуры микобактерий для определения чувствительности микобактерий к противотуберкулезным препаратам</v>
          </cell>
        </row>
        <row r="9413">
          <cell r="B9413" t="str">
            <v>Молекулярно-биологическое исследование культуры, полученной путем бактериологического посева образцов различного биологического материала, для выявления генетических маркеров антибиотикорезистентности</v>
          </cell>
        </row>
        <row r="9414">
          <cell r="B9414" t="str">
            <v>Определение генов приобретенных карбапенемаз класса металло-</v>
          </cell>
        </row>
        <row r="9415">
          <cell r="B9415" t="str">
            <v>-лактамаз групп VIM, IMP и NDM в культуре, полученной путем бактериологического посева образцов различного биологического материала, методом ПЦР</v>
          </cell>
        </row>
        <row r="9416">
          <cell r="B9416" t="str">
            <v>Определение генов приобретенных карбапенемаз групп KPC и OXA-48-подобных в культуре, полученной путем бактериологического посева образцов различного биологического материала методом ПЦР</v>
          </cell>
        </row>
        <row r="9417">
          <cell r="B9417" t="str">
            <v xml:space="preserve">Определение генов </v>
          </cell>
        </row>
        <row r="9418">
          <cell r="B9418" t="str">
            <v>-лактамаз расширенного спектра в культуре, полученной путем бактериологического посева образцов различного биологического материала методом ПЦР</v>
          </cell>
        </row>
        <row r="9419">
          <cell r="B9419" t="str">
            <v>Определение генов метициллин-резистентных Staphylococcus aureus и метициллин-резистентных коагулазонегативных Staphylococcus spp. в культуре, полученной путем бактериологического посева образцов различного биологического материала методом ПЦР</v>
          </cell>
        </row>
        <row r="9420">
          <cell r="B9420" t="str">
            <v>Определение эндотоксина грамотрицательных бактерий</v>
          </cell>
        </row>
        <row r="9421">
          <cell r="B9421" t="str">
            <v>Определение мутаций ассоциированных с лекарственной устойчивостью в ДНК микобактерий туберкулеза (Mycobacterium tuberculosis complex)</v>
          </cell>
        </row>
        <row r="9422">
          <cell r="B9422" t="str">
            <v>Определение мутаций ассоциированных с лекарственной устойчивостью в ДНК микобактерий туберкулеза (Mycobacterium tuberculosis complex) методом ПЦР в режиме реального времени к препаратам первого ряда</v>
          </cell>
        </row>
        <row r="9423">
          <cell r="B9423" t="str">
            <v>Определение мутаций ассоциированных с лекарственной устойчивостью в ДНК микобактерий туберкулеза (Mycobacterium tuberculosis complex) методом ПЦР с дальнейшей гибридизацией к препаратам первого ряда</v>
          </cell>
        </row>
        <row r="9424">
          <cell r="B9424" t="str">
            <v>Определение мутаций ассоциированных с лекарственной устойчивостью в ДНК микобактерий туберкулеза (Mycobacterium tuberculosis complex) методом ПЦР в режиме реального времени к препаратам второго ряда</v>
          </cell>
        </row>
        <row r="9425">
          <cell r="B9425" t="str">
            <v>Определение мутаций ассоциированных с лекарственной устойчивостью в ДНК микобактерий туберкулеза (Mycobacterium tuberculosis complex) методом ПЦР с дальнейшей гибридизацией к препаратам второго ряда</v>
          </cell>
        </row>
        <row r="9426">
          <cell r="B9426" t="str">
            <v>Экспресс-определение чувствительности к антибиотикам эндотоксинов в экссудате</v>
          </cell>
        </row>
        <row r="9427">
          <cell r="B9427" t="str">
            <v>Экспресс-определение чувствительности к антибиотикам эндотоксинов в гнойном отделяемом</v>
          </cell>
        </row>
        <row r="9428">
          <cell r="B9428" t="str">
            <v>Молекулярно-биологическое исследование биопсийного (операционного) материала на вирус папилломы человека (Papilloma virus) высокого канцерогенного риска (16, 18 тип)</v>
          </cell>
        </row>
        <row r="9429">
          <cell r="B9429" t="str">
            <v>Молекулярно-генетическое исследование минимальной остаточной болезни при лейкозах при помощи пациент - специфичных праймеров</v>
          </cell>
        </row>
        <row r="9430">
          <cell r="B9430" t="str">
            <v>Определение полиморфизма G20210A протромбина в гене фактора II свертывания крови</v>
          </cell>
        </row>
        <row r="9431">
          <cell r="B9431" t="str">
            <v>Определение полиморфизма C677T метилентетрагидрофолат-редуктазы</v>
          </cell>
        </row>
        <row r="9432">
          <cell r="B9432" t="str">
            <v>Определение полиморфизма 455 G/A (замена гуанина на аденин в позиции 455) в гене бета-субъединицы фактора I</v>
          </cell>
        </row>
        <row r="9433">
          <cell r="B9433" t="str">
            <v>Определение полиморфизма Thr312Ala (замена треонина на аланин в позиции 312) альфа-субъединицы фактора I</v>
          </cell>
        </row>
        <row r="9434">
          <cell r="B9434" t="str">
            <v>Определение полиморфизма 675 4G/5G (инсерция гуанина в позиции 675) в гене ингибитора активатора плазминогена I типа (PAI-1)</v>
          </cell>
        </row>
        <row r="9435">
          <cell r="B9435" t="str">
            <v>Определение полиморфизма C46T (замена цитозина на тимин в позиции 46) в гене фактора XII</v>
          </cell>
        </row>
        <row r="9436">
          <cell r="B9436" t="str">
            <v>Определение полиморфизма C163T (замена цитозина на тимин в позиции 163) в гене фактора XIII</v>
          </cell>
        </row>
        <row r="9437">
          <cell r="B9437" t="str">
            <v>Определение мутации C282Y (замена цистеина на тирозин в позиции 282) в гене гемохроматоза (HLA-H, HFE)</v>
          </cell>
        </row>
        <row r="9438">
          <cell r="B9438" t="str">
            <v>Определение мутации H63D (замена гистидина на аспарагиновую кислоту в позиции 63) в гене гемохроматоза (HLA-H, HFE)</v>
          </cell>
        </row>
        <row r="9439">
          <cell r="B9439" t="str">
            <v>Определение полиморфизма 308 G/A (замена гуанина на аденин в позиции 308) в гене фактора некроза опухоли альфа</v>
          </cell>
        </row>
        <row r="9440">
          <cell r="B9440" t="str">
            <v>Молекулярно-генетическое исследование мутации в гене V617F (замена 617-ой аминокислоты с валина на фенилаланин) JAK2 (янус тирозин-киназа второго типа) в крови</v>
          </cell>
        </row>
        <row r="9441">
          <cell r="B9441" t="str">
            <v>Молекулярно-генетическое исследование мутации в гене V617F (замена 617-ой аминокислоты с валина на фенилаланин) JAK2 (янус тирозин-киназа второго типа) в крови, количественно</v>
          </cell>
        </row>
        <row r="9442">
          <cell r="B9442" t="str">
            <v>Молекулярно-генетическое исследование мутации гена FLT3 (fms-подобная тирозин-киназа третьего типа) в крови</v>
          </cell>
        </row>
        <row r="9443">
          <cell r="B9443" t="str">
            <v>Молекулярно-генетическое исследование мутации гена FLT3 (fms-подобная тирозин-киназа третьего типа) в костном мозге</v>
          </cell>
        </row>
        <row r="9444">
          <cell r="B9444" t="str">
            <v>Молекулярно-генетическое исследование мутации гена NPM1 (нуклеофосмин 1) в крови</v>
          </cell>
        </row>
        <row r="9445">
          <cell r="B9445" t="str">
            <v>Молекулярно-генетическое исследование мутации гена NPM1 (нуклеофосмин 1) в костном мозге</v>
          </cell>
        </row>
        <row r="9446">
          <cell r="B9446" t="str">
            <v>Молекулярно-генетическое исследование точечных мутаций гена bcr-abl (химерный ген, образованный слиянием области кластера разрывов на 22 хромосоме и гена тирозин-киназы Абельсона на 9 хромосоме)</v>
          </cell>
        </row>
        <row r="9447">
          <cell r="B9447" t="str">
            <v>Молекулярно-генетическое исследование мутации G1691A в гене фактора V (мутация Лейдена в V факторе свертывания)</v>
          </cell>
        </row>
        <row r="9448">
          <cell r="B9448" t="str">
            <v>Молекулярно-генетическое исследование мутаций: факторов H, I, B, СЗ, тромбомодулин, МСР</v>
          </cell>
        </row>
        <row r="9449">
          <cell r="B9449" t="str">
            <v>Определение активности металлопротеиназы ADAMTS-13 в плазме крови</v>
          </cell>
        </row>
        <row r="9450">
          <cell r="B9450" t="str">
            <v>Молекулярно-генетическое исследование маркеров Ph-негативных миелопролиферативных заболеваний (мутации в генах Jak2, MPL и CALR)</v>
          </cell>
        </row>
        <row r="9451">
          <cell r="B9451" t="str">
            <v>Определение полиморфизма гена SRY в крови</v>
          </cell>
        </row>
        <row r="9452">
          <cell r="B9452" t="str">
            <v>Определение полиморфизма гена рецептора фактора активации пероксисом (PPARy2)</v>
          </cell>
        </row>
        <row r="9453">
          <cell r="B9453" t="str">
            <v>Определение полиморфизма гена кодирующего цитохром P450sec (CYP11A)</v>
          </cell>
        </row>
        <row r="9454">
          <cell r="B9454" t="str">
            <v>Определение полиморфизма гена рецепторов андрогенов (AR)</v>
          </cell>
        </row>
        <row r="9455">
          <cell r="B9455" t="str">
            <v>Молекулярно-генетическое исследование генетических полиморфизмов ассоциированных с функциями интерлейкина 28B в крови</v>
          </cell>
        </row>
        <row r="9456">
          <cell r="B9456" t="str">
            <v>Определение частых мутаций митохондриального генома (MELAS, MERRF, Leight)</v>
          </cell>
        </row>
        <row r="9457">
          <cell r="B9457" t="str">
            <v>Определение полиморфизма в гене интерлейкина-B28</v>
          </cell>
        </row>
        <row r="9458">
          <cell r="B9458" t="str">
            <v>Выявление аллели 5701 локуса B главного комплекса гистосовместимости человека (HLA B*5701)</v>
          </cell>
        </row>
        <row r="9459">
          <cell r="B9459" t="str">
            <v>Определение мутации интегрина, бета-3</v>
          </cell>
        </row>
        <row r="9460">
          <cell r="B9460" t="str">
            <v>Определение полиморфизмов в гене эндотелиальной NO-синтазы (e NOS3)</v>
          </cell>
        </row>
        <row r="9461">
          <cell r="B9461" t="str">
            <v>Молекулярно-генетическое исследование делеций в гене дистрофина при МДД/МДБ (миодистрофия Дюшена-беккера) в крови</v>
          </cell>
        </row>
        <row r="9462">
          <cell r="B9462" t="str">
            <v>Молекулярно-генетическое исследование мутации в гене GJB2 (35 delG) (нейросенсорная тугоухость) в крови</v>
          </cell>
        </row>
        <row r="9463">
          <cell r="B9463" t="str">
            <v>Молекулярно-генетическое исследование делеций 7-го/или 8-го экзонов гена SMN1 (спинальная амиотрофия) в крови</v>
          </cell>
        </row>
        <row r="9464">
          <cell r="B9464" t="str">
            <v>Молекулярно-генетическое исследование мутаций в гене PAH (фенилкетонурия) в крови</v>
          </cell>
        </row>
        <row r="9465">
          <cell r="B9465" t="str">
            <v>Молекулярно-генетическое исследование мутаций в гене CFTR (муковисцидоз) в крови</v>
          </cell>
        </row>
        <row r="9466">
          <cell r="B9466" t="str">
            <v>Молекулярно-генетическое исследование микроделеций в Y хромосоме в крови</v>
          </cell>
        </row>
        <row r="9467">
          <cell r="B9467" t="str">
            <v>Молекулярно-генетическое исследование анеуплоидий (13, 18, 21 X и Y хромосом) в крови</v>
          </cell>
        </row>
        <row r="9468">
          <cell r="B9468" t="str">
            <v>Молекулярно-генетическое исследование анеуплоидий (13, 18, 21 15, 16, 22 X и Y хромосом) в крови</v>
          </cell>
        </row>
        <row r="9469">
          <cell r="B9469" t="str">
            <v>Молекулярно-генетическое исследование мутаций в генах BRCA1 и BRCA2 в крови</v>
          </cell>
        </row>
        <row r="9470">
          <cell r="B9470" t="str">
            <v>Молекулярно-генетическое исследование гистосовместимости (HLA ого разрешения при помощи секвенирования) для подбора неродственного донора костного мозга</v>
          </cell>
        </row>
        <row r="9471">
          <cell r="B9471" t="str">
            <v>Молекулярно-генетическое исследование химеризма кроветворения после неродственной трансплантации костного мозга</v>
          </cell>
        </row>
        <row r="9472">
          <cell r="B9472" t="str">
            <v>Молекулярно-генетическое исследование T-клеточной клональности (по генам бэта, гамма и дельта цепей T-клеточного рецептора)</v>
          </cell>
        </row>
        <row r="9473">
          <cell r="B9473" t="str">
            <v>Молекулярно-генетическое исследование B-клеточной клональности (по генам IgH, IgK, IgL и KDE)</v>
          </cell>
        </row>
        <row r="9474">
          <cell r="B9474" t="str">
            <v>Определение полиморфизма гена CYP2C9 (цитохром P450, семейство 2, подсемейство C, полипептид 9) семейства цитохромов P-450</v>
          </cell>
        </row>
        <row r="9475">
          <cell r="B9475" t="str">
            <v>Молекулярно-генетическое исследование мутаций в гене CHECK2 в крови</v>
          </cell>
        </row>
        <row r="9476">
          <cell r="B9476" t="str">
            <v>Молекулярно-генетическое исследование мутаций в гене NBS1 в крови</v>
          </cell>
        </row>
        <row r="9477">
          <cell r="B9477" t="str">
            <v>Молекулярно-генетическое исследование мутаций в гене TP53 в крови</v>
          </cell>
        </row>
        <row r="9478">
          <cell r="B9478" t="str">
            <v>Молекулярно-генетическое исследование мутаций в генах MLH1, MSH2, MSH6, PMS2 в крови</v>
          </cell>
        </row>
        <row r="9479">
          <cell r="B9479" t="str">
            <v>Молекулярно-генетическое исследование мутаций в гене APC в крови</v>
          </cell>
        </row>
        <row r="9480">
          <cell r="B9480" t="str">
            <v>Молекулярно-генетическое исследование мутаций в гене MYH в крови</v>
          </cell>
        </row>
        <row r="9481">
          <cell r="B9481" t="str">
            <v>Молекулярно-генетическое исследование мутаций в гене RET в крови</v>
          </cell>
        </row>
        <row r="9482">
          <cell r="B9482" t="str">
            <v>Молекулярно-генетическое исследование мутаций в гене VHL в крови</v>
          </cell>
        </row>
        <row r="9483">
          <cell r="B9483" t="str">
            <v>Молекулярно-генетическое исследование мутаций в гене SDHA в крови</v>
          </cell>
        </row>
        <row r="9484">
          <cell r="B9484" t="str">
            <v>Молекулярно-генетическое исследование мутаций в гене SDHD в крови</v>
          </cell>
        </row>
        <row r="9485">
          <cell r="B9485" t="str">
            <v>Молекулярно-генетическое исследование мутаций в гене SDHC в крови</v>
          </cell>
        </row>
        <row r="9486">
          <cell r="B9486" t="str">
            <v>Молекулярно-генетическое исследование мутаций в гене SDHB в крови</v>
          </cell>
        </row>
        <row r="9487">
          <cell r="B9487" t="str">
            <v>Молекулярно-генетическое исследование мутаций в гене PAX3 в крови</v>
          </cell>
        </row>
        <row r="9488">
          <cell r="B9488" t="str">
            <v>Молекулярно-генетическое исследование мутаций в гене SF3B1 в крови</v>
          </cell>
        </row>
        <row r="9489">
          <cell r="B9489" t="str">
            <v>Молекулярно-генетическое исследование мутаций в гене CEBPA в крови</v>
          </cell>
        </row>
        <row r="9490">
          <cell r="B9490" t="str">
            <v>Молекулярно-генетическое исследование мутаций в гене JAK2 в крови методом секвенирования</v>
          </cell>
        </row>
        <row r="9491">
          <cell r="B9491" t="str">
            <v>Определение микросателлитных повторов ДНК в биопсийном (операционном) материале методом ПЦР</v>
          </cell>
        </row>
        <row r="9492">
          <cell r="B9492" t="str">
            <v>Молекулярно-генетическое исследование мутаций в гене PTEN в биопсийном (операционном) материале</v>
          </cell>
        </row>
        <row r="9493">
          <cell r="B9493" t="str">
            <v>Молекулярно-генетическое исследование мутаций в гене SMAD4 в биопсийном (операционном) материале</v>
          </cell>
        </row>
        <row r="9494">
          <cell r="B9494" t="str">
            <v>Молекулярно-генетическое исследование мутаций в гене BMPRIA в биопсийном (операционном) материале</v>
          </cell>
        </row>
        <row r="9495">
          <cell r="B9495" t="str">
            <v>Молекулярно-генетическое исследование мутаций в гене MADH4 в биопсийном (операционном) материале</v>
          </cell>
        </row>
        <row r="9496">
          <cell r="B9496" t="str">
            <v>Молекулярно-генетическое исследование мутаций в гене KRAS в биопсийном (операционном) материале</v>
          </cell>
        </row>
        <row r="9497">
          <cell r="B9497" t="str">
            <v>Молекулярно-генетическое исследование мутаций в гене NRAS в биопсийном (операционном) материале</v>
          </cell>
        </row>
        <row r="9498">
          <cell r="B9498" t="str">
            <v>Молекулярно-генетическое исследование мутаций в гене BRAF в биопсийном (операционном) материале</v>
          </cell>
        </row>
        <row r="9499">
          <cell r="B9499" t="str">
            <v>Молекулярно-генетическое исследование мутации V600 BRAF</v>
          </cell>
        </row>
        <row r="9500">
          <cell r="B9500" t="str">
            <v>Молекулярно-генетическое исследование мутаций в гене BRCA1 в биопсийном (операционном) материале</v>
          </cell>
        </row>
        <row r="9501">
          <cell r="B9501" t="str">
            <v>Молекулярно-генетическое исследование мутаций в гене BRCA2 в биопсийном (операционном) материале</v>
          </cell>
        </row>
        <row r="9502">
          <cell r="B9502" t="str">
            <v>Молекулярно-генетическое исследование мутаций в гене c-KIT в биопсийном (операционном) материале</v>
          </cell>
        </row>
        <row r="9503">
          <cell r="B9503" t="str">
            <v>Молекулярно-генетическое исследование мутаций в гене PDGFRA</v>
          </cell>
        </row>
        <row r="9504">
          <cell r="B9504" t="str">
            <v>Определение полиморфизма гена DPD</v>
          </cell>
        </row>
        <row r="9505">
          <cell r="B9505" t="str">
            <v>Определение полиморфизма гена UGT1A1</v>
          </cell>
        </row>
        <row r="9506">
          <cell r="B9506" t="str">
            <v>Молекулярно-генетическое исследование мутаций в гене EGFR в биопсийном (операционном) материале</v>
          </cell>
        </row>
        <row r="9507">
          <cell r="B9507" t="str">
            <v>Молекулярно-генетическое исследование транслокаций гена ALK</v>
          </cell>
        </row>
        <row r="9508">
          <cell r="B9508" t="str">
            <v>Молекулярно-генетическое исследование транслокаций гена ROS1</v>
          </cell>
        </row>
        <row r="9509">
          <cell r="B9509" t="str">
            <v>Молекулярно-генетическое исследование транслокации t(2;13) в биопсийном (операционном) материале</v>
          </cell>
        </row>
        <row r="9510">
          <cell r="B9510" t="str">
            <v>Молекулярно-генетическое исследование транслокации t(1;13) в биопсийном (операционном) материале</v>
          </cell>
        </row>
        <row r="9511">
          <cell r="B9511" t="str">
            <v>Молекулярно-генетическое исследование транслокации t(x;2) в биопсийном (операционном) материале</v>
          </cell>
        </row>
        <row r="9512">
          <cell r="B9512" t="str">
            <v>Молекулярно-генетическое исследование транслокации t(11;22) в биопсийном (операционном) материале</v>
          </cell>
        </row>
        <row r="9513">
          <cell r="B9513" t="str">
            <v>Молекулярно-генетическое исследование транслокации t(21;22) в биопсийном (операционном) материале</v>
          </cell>
        </row>
        <row r="9514">
          <cell r="B9514" t="str">
            <v>Молекулярно-генетическое исследование транслокации t(2;22) в биопсийном (операционном) материале</v>
          </cell>
        </row>
        <row r="9515">
          <cell r="B9515" t="str">
            <v>Молекулярно-генетическое исследование транслокации t(7;22) в биопсийном (операционном) материале</v>
          </cell>
        </row>
        <row r="9516">
          <cell r="B9516" t="str">
            <v>Молекулярно-генетическое исследование транслокации t(17;22) в биопсийном (операционном) материале</v>
          </cell>
        </row>
        <row r="9517">
          <cell r="B9517" t="str">
            <v>Молекулярно-генетическое исследование транслокации t(16;21) в биопсийном (операционном) материале</v>
          </cell>
        </row>
        <row r="9518">
          <cell r="B9518" t="str">
            <v>Определение инверсии inv(22) в биопсийном (операционном) материале</v>
          </cell>
        </row>
        <row r="9519">
          <cell r="B9519" t="str">
            <v>Молекулярно-генетическое исследование транслокации t(12;16) в биопсийном (операционном) материале</v>
          </cell>
        </row>
        <row r="9520">
          <cell r="B9520" t="str">
            <v>Молекулярно-генетическое исследование транслокации t(12;22) в биопсийном (операционном) материале</v>
          </cell>
        </row>
        <row r="9521">
          <cell r="B9521" t="str">
            <v>Молекулярно-генетическое исследование транслокации t(12;15) в биопсийном (операционном) материале</v>
          </cell>
        </row>
        <row r="9522">
          <cell r="B9522" t="str">
            <v>Молекулярно-генетическое исследование транслокации t(9;22) в биопсийном (операционном) материале</v>
          </cell>
        </row>
        <row r="9523">
          <cell r="B9523" t="str">
            <v>Молекулярно-генетическое исследование транслокации t(9;17) в биопсийном (операционном) материале</v>
          </cell>
        </row>
        <row r="9524">
          <cell r="B9524" t="str">
            <v>Молекулярно-генетическое исследование транслокации t(9;15) в биопсийном (операционном) материале</v>
          </cell>
        </row>
        <row r="9525">
          <cell r="B9525" t="str">
            <v>Молекулярно-генетическое исследование транслокации t(3;9) в биопсийном (операционном) материале</v>
          </cell>
        </row>
        <row r="9526">
          <cell r="B9526" t="str">
            <v>Молекулярно-генетическое исследование транслокации t(1;2) в биопсийном (операционном) материале</v>
          </cell>
        </row>
        <row r="9527">
          <cell r="B9527" t="str">
            <v>Молекулярно-генетическое исследование транслокации t(2;19) в биопсийном (операционном) материале</v>
          </cell>
        </row>
        <row r="9528">
          <cell r="B9528" t="str">
            <v>Молекулярно-генетическое исследование транслокации t(2;17) в биопсийном (операционном) материале</v>
          </cell>
        </row>
        <row r="9529">
          <cell r="B9529" t="str">
            <v>Молекулярно-генетическое исследование транслокации t(2;2) в биопсийном (операционном) материале</v>
          </cell>
        </row>
        <row r="9530">
          <cell r="B9530" t="str">
            <v>Молекулярно-генетическое исследование транслокации t(2;11) в биопсийном (операционном) материале</v>
          </cell>
        </row>
        <row r="9531">
          <cell r="B9531" t="str">
            <v>Определение инверсии inv(2) в биопсийном (операционном) материале</v>
          </cell>
        </row>
        <row r="9532">
          <cell r="B9532" t="str">
            <v>Молекулярно-генетическое исследование транслокации t(7;16) в биопсийном (операционном) материале</v>
          </cell>
        </row>
        <row r="9533">
          <cell r="B9533" t="str">
            <v>Молекулярно-генетическое исследование транслокации t(11;16) в биопсийном (операционном) материале</v>
          </cell>
        </row>
        <row r="9534">
          <cell r="B9534" t="str">
            <v>Молекулярно-генетическое исследование транслокации t(X;18) в биопсийном (операционном) материале</v>
          </cell>
        </row>
        <row r="9535">
          <cell r="B9535" t="str">
            <v>Определение трисомии 8 хромосомы</v>
          </cell>
        </row>
        <row r="9536">
          <cell r="B9536" t="str">
            <v>Определение трисомии 20 хромосомы</v>
          </cell>
        </row>
        <row r="9537">
          <cell r="B9537" t="str">
            <v>Молекулярно-генетическое исследование мутаций в гене NF1 в биопсийном (операционном) материале</v>
          </cell>
        </row>
        <row r="9538">
          <cell r="B9538" t="str">
            <v>Определение транслокации генов EGLN1/PHD2 в биопсийном (операционном) материале</v>
          </cell>
        </row>
        <row r="9539">
          <cell r="B9539" t="str">
            <v>Молекулярно-генетическое исследование мутаций в гене KIF1  в биопсийном (операционном) материале</v>
          </cell>
        </row>
        <row r="9540">
          <cell r="B9540" t="str">
            <v>Определение транслокации генов SDH5/SDHAF2 в биопсийном (операционном) материале</v>
          </cell>
        </row>
        <row r="9541">
          <cell r="B9541" t="str">
            <v>Молекулярно-генетическое исследование мутаций в гене IDH1 в биопсийном (операционном) материале</v>
          </cell>
        </row>
        <row r="9542">
          <cell r="B9542" t="str">
            <v>Молекулярно-генетическое исследование мутаций в гене IDH2 в биопсийном (операционном) материале</v>
          </cell>
        </row>
        <row r="9543">
          <cell r="B9543" t="str">
            <v>Молекулярно-генетическое исследование мутаций в гене TMEM127 в биопсийном (операционном) материале</v>
          </cell>
        </row>
        <row r="9544">
          <cell r="B9544" t="str">
            <v>Молекулярно-генетическое исследование мутаций в гене MAX в биопсийном (операционном) материале</v>
          </cell>
        </row>
        <row r="9545">
          <cell r="B9545" t="str">
            <v>Молекулярно-генетическое исследование мутаций в гене HIF2  в биопсийном (операционном) материале</v>
          </cell>
        </row>
        <row r="9546">
          <cell r="B9546" t="str">
            <v>Молекулярно-генетическое исследование мутаций в гене RET в биопсийном (операционном) материале</v>
          </cell>
        </row>
        <row r="9547">
          <cell r="B9547" t="str">
            <v>Определение метилирования гена MGMT в биопсийном (операционном) материале</v>
          </cell>
        </row>
        <row r="9548">
          <cell r="B9548" t="str">
            <v>Молекулярно-генетическое исследование транслокации 1p/19q в биопсийном (операционном) материале</v>
          </cell>
        </row>
        <row r="9549">
          <cell r="B9549" t="str">
            <v>Молекулярно-генетическое исследование мутаций в гене NMYC в биопсийном (операционном) материале</v>
          </cell>
        </row>
        <row r="9550">
          <cell r="B9550" t="str">
            <v>Молекулярно-генетическое исследование точечной мутации с.7544_7574delCT в гене NOTCH1 методом ПЦР</v>
          </cell>
        </row>
        <row r="9551">
          <cell r="B9551" t="str">
            <v>Молекулярно-генетическое исследование мутаций в гене PAX3-F в биопсийном (операционном) материале</v>
          </cell>
        </row>
        <row r="9552">
          <cell r="B9552" t="str">
            <v>Молекулярно-генетическое исследование мутаций в гене PAX8 в биопсийном (операционном) материале</v>
          </cell>
        </row>
        <row r="9553">
          <cell r="B9553" t="str">
            <v>Молекулярно-генетическое исследование мутаций в гене KHR в биопсийном (операционном) материале</v>
          </cell>
        </row>
        <row r="9554">
          <cell r="B9554" t="str">
            <v>Молекулярно-генетическое исследование мутаций в гене EWSI в биопсийном (операционном) материале</v>
          </cell>
        </row>
        <row r="9555">
          <cell r="B9555" t="str">
            <v>Молекулярно-генетическое исследование мутаций в гене RBI в биопсийном (операционном) материале</v>
          </cell>
        </row>
        <row r="9556">
          <cell r="B9556" t="str">
            <v>Молекулярно-генетическое исследование мутаций G17V гена RHOA (количественное)</v>
          </cell>
        </row>
        <row r="9557">
          <cell r="B9557" t="str">
            <v>Молекулярно-генетическое исследование точечной мутации p.L625P в гене MYD88 методом ПЦР</v>
          </cell>
        </row>
        <row r="9558">
          <cell r="B9558" t="str">
            <v>Определение экспрессии мРНК NPM-ALK (количественное)</v>
          </cell>
        </row>
        <row r="9559">
          <cell r="B9559" t="str">
            <v>Определение экспрессии мРНК BCR-ABLp210 (количественное)</v>
          </cell>
        </row>
        <row r="9560">
          <cell r="B9560" t="str">
            <v>Определение экспрессии мРНК BCR-ABLp190 (количественное)</v>
          </cell>
        </row>
        <row r="9561">
          <cell r="B9561" t="str">
            <v>Определение экспрессии pML-RAR-a (количественное)</v>
          </cell>
        </row>
        <row r="9562">
          <cell r="B9562" t="str">
            <v>Молекулярно-генетическое исследование мутаций в гене STK11</v>
          </cell>
        </row>
        <row r="9563">
          <cell r="B9563" t="str">
            <v>Молекулярно-генетическое исследование мутаций в гене SDHA в биопсийном (операционном) материале</v>
          </cell>
        </row>
        <row r="9564">
          <cell r="B9564" t="str">
            <v>Молекулярно-генетическое исследование мутаций в гене SDHD в биопсийном (операционном) материале</v>
          </cell>
        </row>
        <row r="9565">
          <cell r="B9565" t="str">
            <v>Молекулярно-генетическое исследование мутаций в гене SDHC в биопсийном (операционном) материале</v>
          </cell>
        </row>
        <row r="9566">
          <cell r="B9566" t="str">
            <v>Молекулярно-генетическое исследование мутаций в гене SDHB в биопсийном (операционном) материале</v>
          </cell>
        </row>
        <row r="9567">
          <cell r="B9567" t="str">
            <v>Молекулярно-генетическое исследование мутаций в гене RET в биопсийном (операционном) материале</v>
          </cell>
        </row>
        <row r="9568">
          <cell r="B9568" t="str">
            <v>Молекулярно-генетическое исследование мутаций в гене VHL в биопсийном (операционном) материале</v>
          </cell>
        </row>
        <row r="9569">
          <cell r="B9569" t="str">
            <v>Определение амплификации гена MDM2 методом флюоресцентной гибридизации in situ (FISH)</v>
          </cell>
        </row>
        <row r="9570">
          <cell r="B9570" t="str">
            <v>Определение амплификации гена CDK4 методом флюоресцентной гибридизации in situ (FISH)</v>
          </cell>
        </row>
        <row r="9571">
          <cell r="B9571" t="str">
            <v>Определение амплификации гена HMGA2 методом флюоресцентной гибридизации in situ (FISH)</v>
          </cell>
        </row>
        <row r="9572">
          <cell r="B9572" t="str">
            <v>Определение амплификации гена SAS методом флюоресцентной гибридизации in situ (FISH)</v>
          </cell>
        </row>
        <row r="9573">
          <cell r="B9573" t="str">
            <v>Определение амплификации гена GL1 методом флюоресцентной гибридизации in situ (FISH)</v>
          </cell>
        </row>
        <row r="9574">
          <cell r="B9574" t="str">
            <v>Определение амплификации гена N-MYC в биопсийном (операционном) материале методом флюоресцентной гибридизации in situ (FISH)</v>
          </cell>
        </row>
        <row r="9575">
          <cell r="B9575" t="str">
            <v>Определение амплификации гена C-MYC в биопсийном (операционном) материале методом флюоресцентной гибридизации in situ (FISH)</v>
          </cell>
        </row>
        <row r="9576">
          <cell r="B9576" t="str">
            <v>Молекулярно-генетическое исследование мутаций в гене CTNNB1 в биопсийном (операционном) материале методом секвенирования</v>
          </cell>
        </row>
        <row r="9577">
          <cell r="B9577" t="str">
            <v>Молекулярно-генетическое исследование мутаций в гене KMT2A-AFF1 методом ПЦР</v>
          </cell>
        </row>
        <row r="9578">
          <cell r="B9578" t="str">
            <v>Молекулярно-генетическое исследование мутаций в гене ETV6-RUNX1 методом ПЦР</v>
          </cell>
        </row>
        <row r="9579">
          <cell r="B9579" t="str">
            <v>Молекулярно-генетическое исследование мутаций в гене RUNX1-RUNX1T1 методом ПЦР</v>
          </cell>
        </row>
        <row r="9580">
          <cell r="B9580" t="str">
            <v>Молекулярно-генетическое исследование мутаций в гене CBFB-MYH11 методом ПЦР</v>
          </cell>
        </row>
        <row r="9581">
          <cell r="B9581" t="str">
            <v>Молекулярно-генетическое исследование мутаций в гене PML-RARA методом ПЦР</v>
          </cell>
        </row>
        <row r="9582">
          <cell r="B9582" t="str">
            <v>Молекулярно-генетическое исследование мутаций в гене FLT3-TKI методом секвенирования</v>
          </cell>
        </row>
        <row r="9583">
          <cell r="B9583" t="str">
            <v>Молекулярно-генетическое исследование мутаций в гене NPM1 методом секвенирования</v>
          </cell>
        </row>
        <row r="9584">
          <cell r="B9584" t="str">
            <v>Молекулярно-генетическое исследование мутаций в гене CEBPA методом секвенирования</v>
          </cell>
        </row>
        <row r="9585">
          <cell r="B9585" t="str">
            <v>Молекулярно-генетическое исследование мутаций в гене GATA1 методом секвенирования</v>
          </cell>
        </row>
        <row r="9586">
          <cell r="B9586" t="str">
            <v>Молекулярно-генетическое исследование мутаций в гене FLT3-ITD</v>
          </cell>
        </row>
        <row r="9587">
          <cell r="B9587" t="str">
            <v>Определение транслокации генов C-MYC методом флюоресцентной гибридизации in situ (FISH)</v>
          </cell>
        </row>
        <row r="9588">
          <cell r="B9588" t="str">
            <v>Молекулярно-генетическое исследование транслокации t(15;17) в биопсийном (операционном) материале методом флюоресцентной гибридизации in situ (FISH)</v>
          </cell>
        </row>
        <row r="9589">
          <cell r="B9589" t="str">
            <v>Молекулярно-генетическое исследование транслокации t(8;21) в биопсийном (операционном) материале методом флюоресцентной гибридизации in situ (FISH)</v>
          </cell>
        </row>
        <row r="9590">
          <cell r="B9590" t="str">
            <v>Определение инверсии inv(16) в биопсийном (операционном) материале методом флюоресцентной гибридизации in situ (FISH)</v>
          </cell>
        </row>
        <row r="9591">
          <cell r="B9591" t="str">
            <v>Молекулярно-генетическое исследование транслокации t(4;11) в биопсийном (операционном) материале методом флюоресцентной гибридизации in situ (FISH)</v>
          </cell>
        </row>
        <row r="9592">
          <cell r="B9592" t="str">
            <v>Молекулярно-генетическое исследование транслокации t(12;21) в биопсийном (операционном) материале методом флюоресцентной гибридизации in situ (FISH)</v>
          </cell>
        </row>
        <row r="9593">
          <cell r="B9593" t="str">
            <v>Молекулярно-генетическое исследование транслокации t(8;14) в биопсийном (операционном) материале методом флюоресцентной гибридизации in situ (FISH)</v>
          </cell>
        </row>
      </sheetData>
      <sheetData sheetId="8"/>
      <sheetData sheetId="9"/>
      <sheetData sheetId="10">
        <row r="4">
          <cell r="C4" t="str">
            <v>Ультразвуковое исследование мягких тканей (одна анатомическая зона)</v>
          </cell>
        </row>
        <row r="5">
          <cell r="C5" t="str">
            <v>Ультразвуковое исследование кожи (одна анатомическая зона)</v>
          </cell>
        </row>
        <row r="6">
          <cell r="C6" t="str">
            <v>Ультразвуковое исследование костей</v>
          </cell>
        </row>
        <row r="7">
          <cell r="C7" t="str">
            <v>Ультразвуковое исследование позвоночника</v>
          </cell>
        </row>
        <row r="8">
          <cell r="C8" t="str">
            <v>Ультразвуковое исследование сустава</v>
          </cell>
        </row>
        <row r="9">
          <cell r="C9" t="str">
            <v>Ультразвуковое исследование тазобедренного сустава</v>
          </cell>
        </row>
        <row r="10">
          <cell r="C10" t="str">
            <v>Ультразвуковое исследование сухожилий</v>
          </cell>
        </row>
        <row r="11">
          <cell r="C11" t="str">
            <v>Ультразвуковое исследование селезенки</v>
          </cell>
        </row>
        <row r="12">
          <cell r="C12" t="str">
            <v>Ультразвуковое исследование лимфатических узлов (одна анатомическая зона)</v>
          </cell>
        </row>
        <row r="13">
          <cell r="C13" t="str">
            <v>Ультразвуковое исследование вилочковой железы</v>
          </cell>
        </row>
        <row r="14">
          <cell r="C14" t="str">
            <v>Ультразвуковое исследование слюнных желез</v>
          </cell>
        </row>
        <row r="15">
          <cell r="C15" t="str">
            <v>Ультразвуковое исследование тканей полости рта</v>
          </cell>
        </row>
        <row r="16">
          <cell r="C16" t="str">
            <v>Ультразвуковое исследование языка</v>
          </cell>
        </row>
        <row r="17">
          <cell r="C17" t="str">
            <v>Ультразвуковое исследование околоносовых пазух</v>
          </cell>
        </row>
        <row r="18">
          <cell r="C18" t="str">
            <v>Ультразвуковое исследование гортани</v>
          </cell>
        </row>
        <row r="19">
          <cell r="C19" t="str">
            <v>Ультразвуковое исследование миндалин</v>
          </cell>
        </row>
        <row r="20">
          <cell r="C20" t="str">
            <v>Ультразвуковое исследование плевральной полости</v>
          </cell>
        </row>
        <row r="21">
          <cell r="C21" t="str">
            <v>Ультразвуковое исследование легких</v>
          </cell>
        </row>
        <row r="22">
          <cell r="C22" t="str">
            <v>Ультразвуковое исследование средостения</v>
          </cell>
        </row>
        <row r="23">
          <cell r="C23" t="str">
            <v>Ультразвуковое исследование интраоперационное</v>
          </cell>
        </row>
        <row r="24">
          <cell r="C24" t="str">
            <v>Внутрисосудистое ультразвуковое исследование сосудистой стенки</v>
          </cell>
        </row>
        <row r="25">
          <cell r="C25" t="str">
            <v>Ультразвуковое исследование коронарных артерий внутрисосудистое</v>
          </cell>
        </row>
        <row r="26">
          <cell r="C26" t="str">
            <v>Ультразвуковое исследование печени</v>
          </cell>
        </row>
        <row r="27">
          <cell r="C27" t="str">
            <v>Ультразвуковое исследование печени интраоперационное</v>
          </cell>
        </row>
        <row r="28">
          <cell r="C28" t="str">
            <v>Ультразвуковое исследование печени лапароскопическое</v>
          </cell>
        </row>
        <row r="29">
          <cell r="C29" t="str">
            <v>Ультразвуковое исследование гепатобиллиарной зоны</v>
          </cell>
        </row>
        <row r="30">
          <cell r="C30" t="str">
            <v>Ультразвуковое исследование гепатобиллиарной зоны с функциональными пробами</v>
          </cell>
        </row>
        <row r="31">
          <cell r="C31" t="str">
            <v>Ультразвуковое исследование желчного пузыря и протоков</v>
          </cell>
        </row>
        <row r="32">
          <cell r="C32" t="str">
            <v>Ультразвуковое исследование желчного пузыря с определением его сократимости</v>
          </cell>
        </row>
        <row r="33">
          <cell r="C33" t="str">
            <v>Ультразвуковое исследование поджелудочной железы</v>
          </cell>
        </row>
        <row r="34">
          <cell r="C34" t="str">
            <v>Ультразвуковое исследование органов брюшной полости (комплексное)</v>
          </cell>
        </row>
        <row r="35">
          <cell r="C35" t="str">
            <v>Ультразвуковое исследование пищевода</v>
          </cell>
        </row>
        <row r="36">
          <cell r="C36" t="str">
            <v>Ультразвуковое исследование тонкой кишки</v>
          </cell>
        </row>
        <row r="37">
          <cell r="C37" t="str">
            <v>Ультразвуковое исследование толстой кишки</v>
          </cell>
        </row>
        <row r="38">
          <cell r="C38" t="str">
            <v>Ультразвуковое исследование сигмовидной и прямой кишки</v>
          </cell>
        </row>
        <row r="39">
          <cell r="C39" t="str">
            <v>Ультразвуковое исследование прямой кишки трансректальное</v>
          </cell>
        </row>
        <row r="40">
          <cell r="C40" t="str">
            <v>Ультразвуковое исследование матки и придатков трансабдоминальное</v>
          </cell>
        </row>
        <row r="41">
          <cell r="C41" t="str">
            <v>Ультразвуковое исследование матки и придатков трансвагиальное</v>
          </cell>
        </row>
        <row r="42">
          <cell r="C42" t="str">
            <v>Ультразвуковое исследование матки и придатков трансректальное</v>
          </cell>
        </row>
        <row r="43">
          <cell r="C43" t="str">
            <v>Ультразвуковое исследование молочных желез</v>
          </cell>
        </row>
        <row r="44">
          <cell r="C44" t="str">
            <v>Ультразвуковое исследование молочных желез с допплеровским исследованием</v>
          </cell>
        </row>
        <row r="45">
          <cell r="C45" t="str">
            <v>Ультразвуковое исследование фолликулогенеза</v>
          </cell>
        </row>
        <row r="46">
          <cell r="C46" t="str">
            <v>Ультразвуковое исследование предстательной железы</v>
          </cell>
        </row>
        <row r="47">
          <cell r="C47" t="str">
            <v>Ультразвуковое исследование предстательной железы трансректальное</v>
          </cell>
        </row>
        <row r="48">
          <cell r="C48" t="str">
            <v>Ультразвуковое исследование сосудов полового члена</v>
          </cell>
        </row>
        <row r="49">
          <cell r="C49" t="str">
            <v>Ультразвуковое исследование щитовидной железы и паращитовидных желез</v>
          </cell>
        </row>
        <row r="50">
          <cell r="C50" t="str">
            <v>Ультразвуковое исследование надпочечников</v>
          </cell>
        </row>
        <row r="51">
          <cell r="C51" t="str">
            <v>Ультразвуковое исследование паращитовидных желез</v>
          </cell>
        </row>
        <row r="52">
          <cell r="C52" t="str">
            <v>Ультразвуковое исследование головного мозга</v>
          </cell>
        </row>
        <row r="53">
          <cell r="C53" t="str">
            <v>Ультразвуковое исследование головного мозга интраоперационное</v>
          </cell>
        </row>
        <row r="54">
          <cell r="C54" t="str">
            <v>Ультразвуковое исследование кровотока (флуометрия) в артериях головного мозга интраоперационное</v>
          </cell>
        </row>
        <row r="55">
          <cell r="C55" t="str">
            <v>Ультразвуковое исследование спинного мозга</v>
          </cell>
        </row>
        <row r="56">
          <cell r="C56" t="str">
            <v>Ультразвуковое исследование периферических нервов (одна анатомическая область)</v>
          </cell>
        </row>
        <row r="57">
          <cell r="C57" t="str">
            <v>Ультразвуковое исследование глазного яблока</v>
          </cell>
        </row>
        <row r="58">
          <cell r="C58" t="str">
            <v>Ультразвуковое исследование почек и надпочечников</v>
          </cell>
        </row>
        <row r="59">
          <cell r="C59" t="str">
            <v>Лапароскопическое ультразвуковое исследование почек</v>
          </cell>
        </row>
        <row r="60">
          <cell r="C60" t="str">
            <v>Ультразвуковое исследование мочевыводящих путей</v>
          </cell>
        </row>
        <row r="61">
          <cell r="C61" t="str">
            <v>Ультразвуковое исследование почек</v>
          </cell>
        </row>
        <row r="62">
          <cell r="C62" t="str">
            <v>Ультразвуковое исследование мочеточников</v>
          </cell>
        </row>
        <row r="63">
          <cell r="C63" t="str">
            <v>Ультразвуковое исследование мочевого пузыря</v>
          </cell>
        </row>
        <row r="64">
          <cell r="C64" t="str">
            <v>Ультразвуковое исследование уретры</v>
          </cell>
        </row>
        <row r="65">
          <cell r="C65" t="str">
            <v>Ультразвуковое исследование мочевого пузыря с определением остаточной мочи</v>
          </cell>
        </row>
        <row r="66">
          <cell r="C66" t="str">
            <v>Ультразвуковое исследование почек с функциональной нагрузкой</v>
          </cell>
        </row>
        <row r="67">
          <cell r="C67" t="str">
            <v>Ультразвуковое исследование органов мошонки</v>
          </cell>
        </row>
        <row r="68">
          <cell r="C68" t="str">
            <v>Ультразвуковое исследование плода</v>
          </cell>
        </row>
        <row r="69">
          <cell r="C69" t="str">
            <v>Ультразвуковое исследование забрюшинного пространства</v>
          </cell>
        </row>
        <row r="70">
          <cell r="C70" t="str">
            <v>Торакоскопическое ультразвуковое исследование</v>
          </cell>
        </row>
        <row r="71">
          <cell r="C71" t="str">
            <v>Ультразвуковое исследование брюшины</v>
          </cell>
        </row>
        <row r="72">
          <cell r="C72" t="str">
            <v>Ультразвуковое исследование в режиме 3D</v>
          </cell>
        </row>
        <row r="73">
          <cell r="C73" t="str">
            <v>Ультразвуковое исследование органов малого таза (комплексное)</v>
          </cell>
        </row>
        <row r="74">
          <cell r="C74" t="str">
            <v>Комплексное ультразвуковое исследование внутренних органов</v>
          </cell>
        </row>
      </sheetData>
      <sheetData sheetId="11"/>
      <sheetData sheetId="12"/>
      <sheetData sheetId="13"/>
      <sheetData sheetId="14"/>
      <sheetData sheetId="1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84"/>
  <sheetViews>
    <sheetView view="pageBreakPreview" zoomScale="70" zoomScaleNormal="100" zoomScaleSheetLayoutView="70" workbookViewId="0">
      <selection activeCell="C19" sqref="C19"/>
    </sheetView>
  </sheetViews>
  <sheetFormatPr defaultRowHeight="15" x14ac:dyDescent="0.2"/>
  <cols>
    <col min="1" max="1" width="14.85546875" style="1" customWidth="1"/>
    <col min="2" max="2" width="38.140625" style="2" customWidth="1"/>
    <col min="3" max="3" width="15.28515625" style="1" customWidth="1"/>
    <col min="4" max="4" width="13.5703125" style="1" customWidth="1"/>
    <col min="5" max="5" width="13.7109375" style="1" customWidth="1"/>
    <col min="6" max="6" width="13.28515625" style="1" customWidth="1"/>
    <col min="7" max="7" width="14.7109375" style="1" customWidth="1"/>
    <col min="8" max="8" width="12" style="1" customWidth="1"/>
    <col min="9" max="9" width="14.7109375" style="2" customWidth="1"/>
    <col min="10" max="10" width="13.85546875" style="2" customWidth="1"/>
    <col min="11" max="17" width="9.140625" style="1"/>
    <col min="18" max="18" width="12.42578125" style="1" customWidth="1"/>
    <col min="19" max="204" width="9.140625" style="1"/>
    <col min="205" max="205" width="34.28515625" style="1" customWidth="1"/>
    <col min="206" max="206" width="9.5703125" style="1" customWidth="1"/>
    <col min="207" max="207" width="10.42578125" style="1" customWidth="1"/>
    <col min="208" max="208" width="9.5703125" style="1" customWidth="1"/>
    <col min="209" max="210" width="10.85546875" style="1" customWidth="1"/>
    <col min="211" max="211" width="9.85546875" style="1" customWidth="1"/>
    <col min="212" max="212" width="8.42578125" style="1" customWidth="1"/>
    <col min="213" max="213" width="9.7109375" style="1" customWidth="1"/>
    <col min="214" max="214" width="9.140625" style="1" customWidth="1"/>
    <col min="215" max="215" width="7.7109375" style="1" customWidth="1"/>
    <col min="216" max="216" width="9.28515625" style="1" customWidth="1"/>
    <col min="217" max="217" width="9.140625" style="1" customWidth="1"/>
    <col min="218" max="218" width="7.5703125" style="1" customWidth="1"/>
    <col min="219" max="219" width="7.85546875" style="1" customWidth="1"/>
    <col min="220" max="220" width="7" style="1" customWidth="1"/>
    <col min="221" max="222" width="8.7109375" style="1" customWidth="1"/>
    <col min="223" max="223" width="8.42578125" style="1" customWidth="1"/>
    <col min="224" max="224" width="8.28515625" style="1" customWidth="1"/>
    <col min="225" max="225" width="7.42578125" style="1" customWidth="1"/>
    <col min="226" max="460" width="9.140625" style="1"/>
    <col min="461" max="461" width="34.28515625" style="1" customWidth="1"/>
    <col min="462" max="462" width="9.5703125" style="1" customWidth="1"/>
    <col min="463" max="463" width="10.42578125" style="1" customWidth="1"/>
    <col min="464" max="464" width="9.5703125" style="1" customWidth="1"/>
    <col min="465" max="466" width="10.85546875" style="1" customWidth="1"/>
    <col min="467" max="467" width="9.85546875" style="1" customWidth="1"/>
    <col min="468" max="468" width="8.42578125" style="1" customWidth="1"/>
    <col min="469" max="469" width="9.7109375" style="1" customWidth="1"/>
    <col min="470" max="470" width="9.140625" style="1" customWidth="1"/>
    <col min="471" max="471" width="7.7109375" style="1" customWidth="1"/>
    <col min="472" max="472" width="9.28515625" style="1" customWidth="1"/>
    <col min="473" max="473" width="9.140625" style="1" customWidth="1"/>
    <col min="474" max="474" width="7.5703125" style="1" customWidth="1"/>
    <col min="475" max="475" width="7.85546875" style="1" customWidth="1"/>
    <col min="476" max="476" width="7" style="1" customWidth="1"/>
    <col min="477" max="478" width="8.7109375" style="1" customWidth="1"/>
    <col min="479" max="479" width="8.42578125" style="1" customWidth="1"/>
    <col min="480" max="480" width="8.28515625" style="1" customWidth="1"/>
    <col min="481" max="481" width="7.42578125" style="1" customWidth="1"/>
    <col min="482" max="716" width="9.140625" style="1"/>
    <col min="717" max="717" width="34.28515625" style="1" customWidth="1"/>
    <col min="718" max="718" width="9.5703125" style="1" customWidth="1"/>
    <col min="719" max="719" width="10.42578125" style="1" customWidth="1"/>
    <col min="720" max="720" width="9.5703125" style="1" customWidth="1"/>
    <col min="721" max="722" width="10.85546875" style="1" customWidth="1"/>
    <col min="723" max="723" width="9.85546875" style="1" customWidth="1"/>
    <col min="724" max="724" width="8.42578125" style="1" customWidth="1"/>
    <col min="725" max="725" width="9.7109375" style="1" customWidth="1"/>
    <col min="726" max="726" width="9.140625" style="1" customWidth="1"/>
    <col min="727" max="727" width="7.7109375" style="1" customWidth="1"/>
    <col min="728" max="728" width="9.28515625" style="1" customWidth="1"/>
    <col min="729" max="729" width="9.140625" style="1" customWidth="1"/>
    <col min="730" max="730" width="7.5703125" style="1" customWidth="1"/>
    <col min="731" max="731" width="7.85546875" style="1" customWidth="1"/>
    <col min="732" max="732" width="7" style="1" customWidth="1"/>
    <col min="733" max="734" width="8.7109375" style="1" customWidth="1"/>
    <col min="735" max="735" width="8.42578125" style="1" customWidth="1"/>
    <col min="736" max="736" width="8.28515625" style="1" customWidth="1"/>
    <col min="737" max="737" width="7.42578125" style="1" customWidth="1"/>
    <col min="738" max="972" width="9.140625" style="1"/>
    <col min="973" max="973" width="34.28515625" style="1" customWidth="1"/>
    <col min="974" max="974" width="9.5703125" style="1" customWidth="1"/>
    <col min="975" max="975" width="10.42578125" style="1" customWidth="1"/>
    <col min="976" max="976" width="9.5703125" style="1" customWidth="1"/>
    <col min="977" max="978" width="10.85546875" style="1" customWidth="1"/>
    <col min="979" max="979" width="9.85546875" style="1" customWidth="1"/>
    <col min="980" max="980" width="8.42578125" style="1" customWidth="1"/>
    <col min="981" max="981" width="9.7109375" style="1" customWidth="1"/>
    <col min="982" max="982" width="9.140625" style="1" customWidth="1"/>
    <col min="983" max="983" width="7.7109375" style="1" customWidth="1"/>
    <col min="984" max="984" width="9.28515625" style="1" customWidth="1"/>
    <col min="985" max="985" width="9.140625" style="1" customWidth="1"/>
    <col min="986" max="986" width="7.5703125" style="1" customWidth="1"/>
    <col min="987" max="987" width="7.85546875" style="1" customWidth="1"/>
    <col min="988" max="988" width="7" style="1" customWidth="1"/>
    <col min="989" max="990" width="8.7109375" style="1" customWidth="1"/>
    <col min="991" max="991" width="8.42578125" style="1" customWidth="1"/>
    <col min="992" max="992" width="8.28515625" style="1" customWidth="1"/>
    <col min="993" max="993" width="7.42578125" style="1" customWidth="1"/>
    <col min="994" max="1228" width="9.140625" style="1"/>
    <col min="1229" max="1229" width="34.28515625" style="1" customWidth="1"/>
    <col min="1230" max="1230" width="9.5703125" style="1" customWidth="1"/>
    <col min="1231" max="1231" width="10.42578125" style="1" customWidth="1"/>
    <col min="1232" max="1232" width="9.5703125" style="1" customWidth="1"/>
    <col min="1233" max="1234" width="10.85546875" style="1" customWidth="1"/>
    <col min="1235" max="1235" width="9.85546875" style="1" customWidth="1"/>
    <col min="1236" max="1236" width="8.42578125" style="1" customWidth="1"/>
    <col min="1237" max="1237" width="9.7109375" style="1" customWidth="1"/>
    <col min="1238" max="1238" width="9.140625" style="1" customWidth="1"/>
    <col min="1239" max="1239" width="7.7109375" style="1" customWidth="1"/>
    <col min="1240" max="1240" width="9.28515625" style="1" customWidth="1"/>
    <col min="1241" max="1241" width="9.140625" style="1" customWidth="1"/>
    <col min="1242" max="1242" width="7.5703125" style="1" customWidth="1"/>
    <col min="1243" max="1243" width="7.85546875" style="1" customWidth="1"/>
    <col min="1244" max="1244" width="7" style="1" customWidth="1"/>
    <col min="1245" max="1246" width="8.7109375" style="1" customWidth="1"/>
    <col min="1247" max="1247" width="8.42578125" style="1" customWidth="1"/>
    <col min="1248" max="1248" width="8.28515625" style="1" customWidth="1"/>
    <col min="1249" max="1249" width="7.42578125" style="1" customWidth="1"/>
    <col min="1250" max="1484" width="9.140625" style="1"/>
    <col min="1485" max="1485" width="34.28515625" style="1" customWidth="1"/>
    <col min="1486" max="1486" width="9.5703125" style="1" customWidth="1"/>
    <col min="1487" max="1487" width="10.42578125" style="1" customWidth="1"/>
    <col min="1488" max="1488" width="9.5703125" style="1" customWidth="1"/>
    <col min="1489" max="1490" width="10.85546875" style="1" customWidth="1"/>
    <col min="1491" max="1491" width="9.85546875" style="1" customWidth="1"/>
    <col min="1492" max="1492" width="8.42578125" style="1" customWidth="1"/>
    <col min="1493" max="1493" width="9.7109375" style="1" customWidth="1"/>
    <col min="1494" max="1494" width="9.140625" style="1" customWidth="1"/>
    <col min="1495" max="1495" width="7.7109375" style="1" customWidth="1"/>
    <col min="1496" max="1496" width="9.28515625" style="1" customWidth="1"/>
    <col min="1497" max="1497" width="9.140625" style="1" customWidth="1"/>
    <col min="1498" max="1498" width="7.5703125" style="1" customWidth="1"/>
    <col min="1499" max="1499" width="7.85546875" style="1" customWidth="1"/>
    <col min="1500" max="1500" width="7" style="1" customWidth="1"/>
    <col min="1501" max="1502" width="8.7109375" style="1" customWidth="1"/>
    <col min="1503" max="1503" width="8.42578125" style="1" customWidth="1"/>
    <col min="1504" max="1504" width="8.28515625" style="1" customWidth="1"/>
    <col min="1505" max="1505" width="7.42578125" style="1" customWidth="1"/>
    <col min="1506" max="1740" width="9.140625" style="1"/>
    <col min="1741" max="1741" width="34.28515625" style="1" customWidth="1"/>
    <col min="1742" max="1742" width="9.5703125" style="1" customWidth="1"/>
    <col min="1743" max="1743" width="10.42578125" style="1" customWidth="1"/>
    <col min="1744" max="1744" width="9.5703125" style="1" customWidth="1"/>
    <col min="1745" max="1746" width="10.85546875" style="1" customWidth="1"/>
    <col min="1747" max="1747" width="9.85546875" style="1" customWidth="1"/>
    <col min="1748" max="1748" width="8.42578125" style="1" customWidth="1"/>
    <col min="1749" max="1749" width="9.7109375" style="1" customWidth="1"/>
    <col min="1750" max="1750" width="9.140625" style="1" customWidth="1"/>
    <col min="1751" max="1751" width="7.7109375" style="1" customWidth="1"/>
    <col min="1752" max="1752" width="9.28515625" style="1" customWidth="1"/>
    <col min="1753" max="1753" width="9.140625" style="1" customWidth="1"/>
    <col min="1754" max="1754" width="7.5703125" style="1" customWidth="1"/>
    <col min="1755" max="1755" width="7.85546875" style="1" customWidth="1"/>
    <col min="1756" max="1756" width="7" style="1" customWidth="1"/>
    <col min="1757" max="1758" width="8.7109375" style="1" customWidth="1"/>
    <col min="1759" max="1759" width="8.42578125" style="1" customWidth="1"/>
    <col min="1760" max="1760" width="8.28515625" style="1" customWidth="1"/>
    <col min="1761" max="1761" width="7.42578125" style="1" customWidth="1"/>
    <col min="1762" max="1996" width="9.140625" style="1"/>
    <col min="1997" max="1997" width="34.28515625" style="1" customWidth="1"/>
    <col min="1998" max="1998" width="9.5703125" style="1" customWidth="1"/>
    <col min="1999" max="1999" width="10.42578125" style="1" customWidth="1"/>
    <col min="2000" max="2000" width="9.5703125" style="1" customWidth="1"/>
    <col min="2001" max="2002" width="10.85546875" style="1" customWidth="1"/>
    <col min="2003" max="2003" width="9.85546875" style="1" customWidth="1"/>
    <col min="2004" max="2004" width="8.42578125" style="1" customWidth="1"/>
    <col min="2005" max="2005" width="9.7109375" style="1" customWidth="1"/>
    <col min="2006" max="2006" width="9.140625" style="1" customWidth="1"/>
    <col min="2007" max="2007" width="7.7109375" style="1" customWidth="1"/>
    <col min="2008" max="2008" width="9.28515625" style="1" customWidth="1"/>
    <col min="2009" max="2009" width="9.140625" style="1" customWidth="1"/>
    <col min="2010" max="2010" width="7.5703125" style="1" customWidth="1"/>
    <col min="2011" max="2011" width="7.85546875" style="1" customWidth="1"/>
    <col min="2012" max="2012" width="7" style="1" customWidth="1"/>
    <col min="2013" max="2014" width="8.7109375" style="1" customWidth="1"/>
    <col min="2015" max="2015" width="8.42578125" style="1" customWidth="1"/>
    <col min="2016" max="2016" width="8.28515625" style="1" customWidth="1"/>
    <col min="2017" max="2017" width="7.42578125" style="1" customWidth="1"/>
    <col min="2018" max="2252" width="9.140625" style="1"/>
    <col min="2253" max="2253" width="34.28515625" style="1" customWidth="1"/>
    <col min="2254" max="2254" width="9.5703125" style="1" customWidth="1"/>
    <col min="2255" max="2255" width="10.42578125" style="1" customWidth="1"/>
    <col min="2256" max="2256" width="9.5703125" style="1" customWidth="1"/>
    <col min="2257" max="2258" width="10.85546875" style="1" customWidth="1"/>
    <col min="2259" max="2259" width="9.85546875" style="1" customWidth="1"/>
    <col min="2260" max="2260" width="8.42578125" style="1" customWidth="1"/>
    <col min="2261" max="2261" width="9.7109375" style="1" customWidth="1"/>
    <col min="2262" max="2262" width="9.140625" style="1" customWidth="1"/>
    <col min="2263" max="2263" width="7.7109375" style="1" customWidth="1"/>
    <col min="2264" max="2264" width="9.28515625" style="1" customWidth="1"/>
    <col min="2265" max="2265" width="9.140625" style="1" customWidth="1"/>
    <col min="2266" max="2266" width="7.5703125" style="1" customWidth="1"/>
    <col min="2267" max="2267" width="7.85546875" style="1" customWidth="1"/>
    <col min="2268" max="2268" width="7" style="1" customWidth="1"/>
    <col min="2269" max="2270" width="8.7109375" style="1" customWidth="1"/>
    <col min="2271" max="2271" width="8.42578125" style="1" customWidth="1"/>
    <col min="2272" max="2272" width="8.28515625" style="1" customWidth="1"/>
    <col min="2273" max="2273" width="7.42578125" style="1" customWidth="1"/>
    <col min="2274" max="2508" width="9.140625" style="1"/>
    <col min="2509" max="2509" width="34.28515625" style="1" customWidth="1"/>
    <col min="2510" max="2510" width="9.5703125" style="1" customWidth="1"/>
    <col min="2511" max="2511" width="10.42578125" style="1" customWidth="1"/>
    <col min="2512" max="2512" width="9.5703125" style="1" customWidth="1"/>
    <col min="2513" max="2514" width="10.85546875" style="1" customWidth="1"/>
    <col min="2515" max="2515" width="9.85546875" style="1" customWidth="1"/>
    <col min="2516" max="2516" width="8.42578125" style="1" customWidth="1"/>
    <col min="2517" max="2517" width="9.7109375" style="1" customWidth="1"/>
    <col min="2518" max="2518" width="9.140625" style="1" customWidth="1"/>
    <col min="2519" max="2519" width="7.7109375" style="1" customWidth="1"/>
    <col min="2520" max="2520" width="9.28515625" style="1" customWidth="1"/>
    <col min="2521" max="2521" width="9.140625" style="1" customWidth="1"/>
    <col min="2522" max="2522" width="7.5703125" style="1" customWidth="1"/>
    <col min="2523" max="2523" width="7.85546875" style="1" customWidth="1"/>
    <col min="2524" max="2524" width="7" style="1" customWidth="1"/>
    <col min="2525" max="2526" width="8.7109375" style="1" customWidth="1"/>
    <col min="2527" max="2527" width="8.42578125" style="1" customWidth="1"/>
    <col min="2528" max="2528" width="8.28515625" style="1" customWidth="1"/>
    <col min="2529" max="2529" width="7.42578125" style="1" customWidth="1"/>
    <col min="2530" max="2764" width="9.140625" style="1"/>
    <col min="2765" max="2765" width="34.28515625" style="1" customWidth="1"/>
    <col min="2766" max="2766" width="9.5703125" style="1" customWidth="1"/>
    <col min="2767" max="2767" width="10.42578125" style="1" customWidth="1"/>
    <col min="2768" max="2768" width="9.5703125" style="1" customWidth="1"/>
    <col min="2769" max="2770" width="10.85546875" style="1" customWidth="1"/>
    <col min="2771" max="2771" width="9.85546875" style="1" customWidth="1"/>
    <col min="2772" max="2772" width="8.42578125" style="1" customWidth="1"/>
    <col min="2773" max="2773" width="9.7109375" style="1" customWidth="1"/>
    <col min="2774" max="2774" width="9.140625" style="1" customWidth="1"/>
    <col min="2775" max="2775" width="7.7109375" style="1" customWidth="1"/>
    <col min="2776" max="2776" width="9.28515625" style="1" customWidth="1"/>
    <col min="2777" max="2777" width="9.140625" style="1" customWidth="1"/>
    <col min="2778" max="2778" width="7.5703125" style="1" customWidth="1"/>
    <col min="2779" max="2779" width="7.85546875" style="1" customWidth="1"/>
    <col min="2780" max="2780" width="7" style="1" customWidth="1"/>
    <col min="2781" max="2782" width="8.7109375" style="1" customWidth="1"/>
    <col min="2783" max="2783" width="8.42578125" style="1" customWidth="1"/>
    <col min="2784" max="2784" width="8.28515625" style="1" customWidth="1"/>
    <col min="2785" max="2785" width="7.42578125" style="1" customWidth="1"/>
    <col min="2786" max="3020" width="9.140625" style="1"/>
    <col min="3021" max="3021" width="34.28515625" style="1" customWidth="1"/>
    <col min="3022" max="3022" width="9.5703125" style="1" customWidth="1"/>
    <col min="3023" max="3023" width="10.42578125" style="1" customWidth="1"/>
    <col min="3024" max="3024" width="9.5703125" style="1" customWidth="1"/>
    <col min="3025" max="3026" width="10.85546875" style="1" customWidth="1"/>
    <col min="3027" max="3027" width="9.85546875" style="1" customWidth="1"/>
    <col min="3028" max="3028" width="8.42578125" style="1" customWidth="1"/>
    <col min="3029" max="3029" width="9.7109375" style="1" customWidth="1"/>
    <col min="3030" max="3030" width="9.140625" style="1" customWidth="1"/>
    <col min="3031" max="3031" width="7.7109375" style="1" customWidth="1"/>
    <col min="3032" max="3032" width="9.28515625" style="1" customWidth="1"/>
    <col min="3033" max="3033" width="9.140625" style="1" customWidth="1"/>
    <col min="3034" max="3034" width="7.5703125" style="1" customWidth="1"/>
    <col min="3035" max="3035" width="7.85546875" style="1" customWidth="1"/>
    <col min="3036" max="3036" width="7" style="1" customWidth="1"/>
    <col min="3037" max="3038" width="8.7109375" style="1" customWidth="1"/>
    <col min="3039" max="3039" width="8.42578125" style="1" customWidth="1"/>
    <col min="3040" max="3040" width="8.28515625" style="1" customWidth="1"/>
    <col min="3041" max="3041" width="7.42578125" style="1" customWidth="1"/>
    <col min="3042" max="3276" width="9.140625" style="1"/>
    <col min="3277" max="3277" width="34.28515625" style="1" customWidth="1"/>
    <col min="3278" max="3278" width="9.5703125" style="1" customWidth="1"/>
    <col min="3279" max="3279" width="10.42578125" style="1" customWidth="1"/>
    <col min="3280" max="3280" width="9.5703125" style="1" customWidth="1"/>
    <col min="3281" max="3282" width="10.85546875" style="1" customWidth="1"/>
    <col min="3283" max="3283" width="9.85546875" style="1" customWidth="1"/>
    <col min="3284" max="3284" width="8.42578125" style="1" customWidth="1"/>
    <col min="3285" max="3285" width="9.7109375" style="1" customWidth="1"/>
    <col min="3286" max="3286" width="9.140625" style="1" customWidth="1"/>
    <col min="3287" max="3287" width="7.7109375" style="1" customWidth="1"/>
    <col min="3288" max="3288" width="9.28515625" style="1" customWidth="1"/>
    <col min="3289" max="3289" width="9.140625" style="1" customWidth="1"/>
    <col min="3290" max="3290" width="7.5703125" style="1" customWidth="1"/>
    <col min="3291" max="3291" width="7.85546875" style="1" customWidth="1"/>
    <col min="3292" max="3292" width="7" style="1" customWidth="1"/>
    <col min="3293" max="3294" width="8.7109375" style="1" customWidth="1"/>
    <col min="3295" max="3295" width="8.42578125" style="1" customWidth="1"/>
    <col min="3296" max="3296" width="8.28515625" style="1" customWidth="1"/>
    <col min="3297" max="3297" width="7.42578125" style="1" customWidth="1"/>
    <col min="3298" max="3532" width="9.140625" style="1"/>
    <col min="3533" max="3533" width="34.28515625" style="1" customWidth="1"/>
    <col min="3534" max="3534" width="9.5703125" style="1" customWidth="1"/>
    <col min="3535" max="3535" width="10.42578125" style="1" customWidth="1"/>
    <col min="3536" max="3536" width="9.5703125" style="1" customWidth="1"/>
    <col min="3537" max="3538" width="10.85546875" style="1" customWidth="1"/>
    <col min="3539" max="3539" width="9.85546875" style="1" customWidth="1"/>
    <col min="3540" max="3540" width="8.42578125" style="1" customWidth="1"/>
    <col min="3541" max="3541" width="9.7109375" style="1" customWidth="1"/>
    <col min="3542" max="3542" width="9.140625" style="1" customWidth="1"/>
    <col min="3543" max="3543" width="7.7109375" style="1" customWidth="1"/>
    <col min="3544" max="3544" width="9.28515625" style="1" customWidth="1"/>
    <col min="3545" max="3545" width="9.140625" style="1" customWidth="1"/>
    <col min="3546" max="3546" width="7.5703125" style="1" customWidth="1"/>
    <col min="3547" max="3547" width="7.85546875" style="1" customWidth="1"/>
    <col min="3548" max="3548" width="7" style="1" customWidth="1"/>
    <col min="3549" max="3550" width="8.7109375" style="1" customWidth="1"/>
    <col min="3551" max="3551" width="8.42578125" style="1" customWidth="1"/>
    <col min="3552" max="3552" width="8.28515625" style="1" customWidth="1"/>
    <col min="3553" max="3553" width="7.42578125" style="1" customWidth="1"/>
    <col min="3554" max="3788" width="9.140625" style="1"/>
    <col min="3789" max="3789" width="34.28515625" style="1" customWidth="1"/>
    <col min="3790" max="3790" width="9.5703125" style="1" customWidth="1"/>
    <col min="3791" max="3791" width="10.42578125" style="1" customWidth="1"/>
    <col min="3792" max="3792" width="9.5703125" style="1" customWidth="1"/>
    <col min="3793" max="3794" width="10.85546875" style="1" customWidth="1"/>
    <col min="3795" max="3795" width="9.85546875" style="1" customWidth="1"/>
    <col min="3796" max="3796" width="8.42578125" style="1" customWidth="1"/>
    <col min="3797" max="3797" width="9.7109375" style="1" customWidth="1"/>
    <col min="3798" max="3798" width="9.140625" style="1" customWidth="1"/>
    <col min="3799" max="3799" width="7.7109375" style="1" customWidth="1"/>
    <col min="3800" max="3800" width="9.28515625" style="1" customWidth="1"/>
    <col min="3801" max="3801" width="9.140625" style="1" customWidth="1"/>
    <col min="3802" max="3802" width="7.5703125" style="1" customWidth="1"/>
    <col min="3803" max="3803" width="7.85546875" style="1" customWidth="1"/>
    <col min="3804" max="3804" width="7" style="1" customWidth="1"/>
    <col min="3805" max="3806" width="8.7109375" style="1" customWidth="1"/>
    <col min="3807" max="3807" width="8.42578125" style="1" customWidth="1"/>
    <col min="3808" max="3808" width="8.28515625" style="1" customWidth="1"/>
    <col min="3809" max="3809" width="7.42578125" style="1" customWidth="1"/>
    <col min="3810" max="4044" width="9.140625" style="1"/>
    <col min="4045" max="4045" width="34.28515625" style="1" customWidth="1"/>
    <col min="4046" max="4046" width="9.5703125" style="1" customWidth="1"/>
    <col min="4047" max="4047" width="10.42578125" style="1" customWidth="1"/>
    <col min="4048" max="4048" width="9.5703125" style="1" customWidth="1"/>
    <col min="4049" max="4050" width="10.85546875" style="1" customWidth="1"/>
    <col min="4051" max="4051" width="9.85546875" style="1" customWidth="1"/>
    <col min="4052" max="4052" width="8.42578125" style="1" customWidth="1"/>
    <col min="4053" max="4053" width="9.7109375" style="1" customWidth="1"/>
    <col min="4054" max="4054" width="9.140625" style="1" customWidth="1"/>
    <col min="4055" max="4055" width="7.7109375" style="1" customWidth="1"/>
    <col min="4056" max="4056" width="9.28515625" style="1" customWidth="1"/>
    <col min="4057" max="4057" width="9.140625" style="1" customWidth="1"/>
    <col min="4058" max="4058" width="7.5703125" style="1" customWidth="1"/>
    <col min="4059" max="4059" width="7.85546875" style="1" customWidth="1"/>
    <col min="4060" max="4060" width="7" style="1" customWidth="1"/>
    <col min="4061" max="4062" width="8.7109375" style="1" customWidth="1"/>
    <col min="4063" max="4063" width="8.42578125" style="1" customWidth="1"/>
    <col min="4064" max="4064" width="8.28515625" style="1" customWidth="1"/>
    <col min="4065" max="4065" width="7.42578125" style="1" customWidth="1"/>
    <col min="4066" max="4300" width="9.140625" style="1"/>
    <col min="4301" max="4301" width="34.28515625" style="1" customWidth="1"/>
    <col min="4302" max="4302" width="9.5703125" style="1" customWidth="1"/>
    <col min="4303" max="4303" width="10.42578125" style="1" customWidth="1"/>
    <col min="4304" max="4304" width="9.5703125" style="1" customWidth="1"/>
    <col min="4305" max="4306" width="10.85546875" style="1" customWidth="1"/>
    <col min="4307" max="4307" width="9.85546875" style="1" customWidth="1"/>
    <col min="4308" max="4308" width="8.42578125" style="1" customWidth="1"/>
    <col min="4309" max="4309" width="9.7109375" style="1" customWidth="1"/>
    <col min="4310" max="4310" width="9.140625" style="1" customWidth="1"/>
    <col min="4311" max="4311" width="7.7109375" style="1" customWidth="1"/>
    <col min="4312" max="4312" width="9.28515625" style="1" customWidth="1"/>
    <col min="4313" max="4313" width="9.140625" style="1" customWidth="1"/>
    <col min="4314" max="4314" width="7.5703125" style="1" customWidth="1"/>
    <col min="4315" max="4315" width="7.85546875" style="1" customWidth="1"/>
    <col min="4316" max="4316" width="7" style="1" customWidth="1"/>
    <col min="4317" max="4318" width="8.7109375" style="1" customWidth="1"/>
    <col min="4319" max="4319" width="8.42578125" style="1" customWidth="1"/>
    <col min="4320" max="4320" width="8.28515625" style="1" customWidth="1"/>
    <col min="4321" max="4321" width="7.42578125" style="1" customWidth="1"/>
    <col min="4322" max="4556" width="9.140625" style="1"/>
    <col min="4557" max="4557" width="34.28515625" style="1" customWidth="1"/>
    <col min="4558" max="4558" width="9.5703125" style="1" customWidth="1"/>
    <col min="4559" max="4559" width="10.42578125" style="1" customWidth="1"/>
    <col min="4560" max="4560" width="9.5703125" style="1" customWidth="1"/>
    <col min="4561" max="4562" width="10.85546875" style="1" customWidth="1"/>
    <col min="4563" max="4563" width="9.85546875" style="1" customWidth="1"/>
    <col min="4564" max="4564" width="8.42578125" style="1" customWidth="1"/>
    <col min="4565" max="4565" width="9.7109375" style="1" customWidth="1"/>
    <col min="4566" max="4566" width="9.140625" style="1" customWidth="1"/>
    <col min="4567" max="4567" width="7.7109375" style="1" customWidth="1"/>
    <col min="4568" max="4568" width="9.28515625" style="1" customWidth="1"/>
    <col min="4569" max="4569" width="9.140625" style="1" customWidth="1"/>
    <col min="4570" max="4570" width="7.5703125" style="1" customWidth="1"/>
    <col min="4571" max="4571" width="7.85546875" style="1" customWidth="1"/>
    <col min="4572" max="4572" width="7" style="1" customWidth="1"/>
    <col min="4573" max="4574" width="8.7109375" style="1" customWidth="1"/>
    <col min="4575" max="4575" width="8.42578125" style="1" customWidth="1"/>
    <col min="4576" max="4576" width="8.28515625" style="1" customWidth="1"/>
    <col min="4577" max="4577" width="7.42578125" style="1" customWidth="1"/>
    <col min="4578" max="4812" width="9.140625" style="1"/>
    <col min="4813" max="4813" width="34.28515625" style="1" customWidth="1"/>
    <col min="4814" max="4814" width="9.5703125" style="1" customWidth="1"/>
    <col min="4815" max="4815" width="10.42578125" style="1" customWidth="1"/>
    <col min="4816" max="4816" width="9.5703125" style="1" customWidth="1"/>
    <col min="4817" max="4818" width="10.85546875" style="1" customWidth="1"/>
    <col min="4819" max="4819" width="9.85546875" style="1" customWidth="1"/>
    <col min="4820" max="4820" width="8.42578125" style="1" customWidth="1"/>
    <col min="4821" max="4821" width="9.7109375" style="1" customWidth="1"/>
    <col min="4822" max="4822" width="9.140625" style="1" customWidth="1"/>
    <col min="4823" max="4823" width="7.7109375" style="1" customWidth="1"/>
    <col min="4824" max="4824" width="9.28515625" style="1" customWidth="1"/>
    <col min="4825" max="4825" width="9.140625" style="1" customWidth="1"/>
    <col min="4826" max="4826" width="7.5703125" style="1" customWidth="1"/>
    <col min="4827" max="4827" width="7.85546875" style="1" customWidth="1"/>
    <col min="4828" max="4828" width="7" style="1" customWidth="1"/>
    <col min="4829" max="4830" width="8.7109375" style="1" customWidth="1"/>
    <col min="4831" max="4831" width="8.42578125" style="1" customWidth="1"/>
    <col min="4832" max="4832" width="8.28515625" style="1" customWidth="1"/>
    <col min="4833" max="4833" width="7.42578125" style="1" customWidth="1"/>
    <col min="4834" max="5068" width="9.140625" style="1"/>
    <col min="5069" max="5069" width="34.28515625" style="1" customWidth="1"/>
    <col min="5070" max="5070" width="9.5703125" style="1" customWidth="1"/>
    <col min="5071" max="5071" width="10.42578125" style="1" customWidth="1"/>
    <col min="5072" max="5072" width="9.5703125" style="1" customWidth="1"/>
    <col min="5073" max="5074" width="10.85546875" style="1" customWidth="1"/>
    <col min="5075" max="5075" width="9.85546875" style="1" customWidth="1"/>
    <col min="5076" max="5076" width="8.42578125" style="1" customWidth="1"/>
    <col min="5077" max="5077" width="9.7109375" style="1" customWidth="1"/>
    <col min="5078" max="5078" width="9.140625" style="1" customWidth="1"/>
    <col min="5079" max="5079" width="7.7109375" style="1" customWidth="1"/>
    <col min="5080" max="5080" width="9.28515625" style="1" customWidth="1"/>
    <col min="5081" max="5081" width="9.140625" style="1" customWidth="1"/>
    <col min="5082" max="5082" width="7.5703125" style="1" customWidth="1"/>
    <col min="5083" max="5083" width="7.85546875" style="1" customWidth="1"/>
    <col min="5084" max="5084" width="7" style="1" customWidth="1"/>
    <col min="5085" max="5086" width="8.7109375" style="1" customWidth="1"/>
    <col min="5087" max="5087" width="8.42578125" style="1" customWidth="1"/>
    <col min="5088" max="5088" width="8.28515625" style="1" customWidth="1"/>
    <col min="5089" max="5089" width="7.42578125" style="1" customWidth="1"/>
    <col min="5090" max="5324" width="9.140625" style="1"/>
    <col min="5325" max="5325" width="34.28515625" style="1" customWidth="1"/>
    <col min="5326" max="5326" width="9.5703125" style="1" customWidth="1"/>
    <col min="5327" max="5327" width="10.42578125" style="1" customWidth="1"/>
    <col min="5328" max="5328" width="9.5703125" style="1" customWidth="1"/>
    <col min="5329" max="5330" width="10.85546875" style="1" customWidth="1"/>
    <col min="5331" max="5331" width="9.85546875" style="1" customWidth="1"/>
    <col min="5332" max="5332" width="8.42578125" style="1" customWidth="1"/>
    <col min="5333" max="5333" width="9.7109375" style="1" customWidth="1"/>
    <col min="5334" max="5334" width="9.140625" style="1" customWidth="1"/>
    <col min="5335" max="5335" width="7.7109375" style="1" customWidth="1"/>
    <col min="5336" max="5336" width="9.28515625" style="1" customWidth="1"/>
    <col min="5337" max="5337" width="9.140625" style="1" customWidth="1"/>
    <col min="5338" max="5338" width="7.5703125" style="1" customWidth="1"/>
    <col min="5339" max="5339" width="7.85546875" style="1" customWidth="1"/>
    <col min="5340" max="5340" width="7" style="1" customWidth="1"/>
    <col min="5341" max="5342" width="8.7109375" style="1" customWidth="1"/>
    <col min="5343" max="5343" width="8.42578125" style="1" customWidth="1"/>
    <col min="5344" max="5344" width="8.28515625" style="1" customWidth="1"/>
    <col min="5345" max="5345" width="7.42578125" style="1" customWidth="1"/>
    <col min="5346" max="5580" width="9.140625" style="1"/>
    <col min="5581" max="5581" width="34.28515625" style="1" customWidth="1"/>
    <col min="5582" max="5582" width="9.5703125" style="1" customWidth="1"/>
    <col min="5583" max="5583" width="10.42578125" style="1" customWidth="1"/>
    <col min="5584" max="5584" width="9.5703125" style="1" customWidth="1"/>
    <col min="5585" max="5586" width="10.85546875" style="1" customWidth="1"/>
    <col min="5587" max="5587" width="9.85546875" style="1" customWidth="1"/>
    <col min="5588" max="5588" width="8.42578125" style="1" customWidth="1"/>
    <col min="5589" max="5589" width="9.7109375" style="1" customWidth="1"/>
    <col min="5590" max="5590" width="9.140625" style="1" customWidth="1"/>
    <col min="5591" max="5591" width="7.7109375" style="1" customWidth="1"/>
    <col min="5592" max="5592" width="9.28515625" style="1" customWidth="1"/>
    <col min="5593" max="5593" width="9.140625" style="1" customWidth="1"/>
    <col min="5594" max="5594" width="7.5703125" style="1" customWidth="1"/>
    <col min="5595" max="5595" width="7.85546875" style="1" customWidth="1"/>
    <col min="5596" max="5596" width="7" style="1" customWidth="1"/>
    <col min="5597" max="5598" width="8.7109375" style="1" customWidth="1"/>
    <col min="5599" max="5599" width="8.42578125" style="1" customWidth="1"/>
    <col min="5600" max="5600" width="8.28515625" style="1" customWidth="1"/>
    <col min="5601" max="5601" width="7.42578125" style="1" customWidth="1"/>
    <col min="5602" max="5836" width="9.140625" style="1"/>
    <col min="5837" max="5837" width="34.28515625" style="1" customWidth="1"/>
    <col min="5838" max="5838" width="9.5703125" style="1" customWidth="1"/>
    <col min="5839" max="5839" width="10.42578125" style="1" customWidth="1"/>
    <col min="5840" max="5840" width="9.5703125" style="1" customWidth="1"/>
    <col min="5841" max="5842" width="10.85546875" style="1" customWidth="1"/>
    <col min="5843" max="5843" width="9.85546875" style="1" customWidth="1"/>
    <col min="5844" max="5844" width="8.42578125" style="1" customWidth="1"/>
    <col min="5845" max="5845" width="9.7109375" style="1" customWidth="1"/>
    <col min="5846" max="5846" width="9.140625" style="1" customWidth="1"/>
    <col min="5847" max="5847" width="7.7109375" style="1" customWidth="1"/>
    <col min="5848" max="5848" width="9.28515625" style="1" customWidth="1"/>
    <col min="5849" max="5849" width="9.140625" style="1" customWidth="1"/>
    <col min="5850" max="5850" width="7.5703125" style="1" customWidth="1"/>
    <col min="5851" max="5851" width="7.85546875" style="1" customWidth="1"/>
    <col min="5852" max="5852" width="7" style="1" customWidth="1"/>
    <col min="5853" max="5854" width="8.7109375" style="1" customWidth="1"/>
    <col min="5855" max="5855" width="8.42578125" style="1" customWidth="1"/>
    <col min="5856" max="5856" width="8.28515625" style="1" customWidth="1"/>
    <col min="5857" max="5857" width="7.42578125" style="1" customWidth="1"/>
    <col min="5858" max="6092" width="9.140625" style="1"/>
    <col min="6093" max="6093" width="34.28515625" style="1" customWidth="1"/>
    <col min="6094" max="6094" width="9.5703125" style="1" customWidth="1"/>
    <col min="6095" max="6095" width="10.42578125" style="1" customWidth="1"/>
    <col min="6096" max="6096" width="9.5703125" style="1" customWidth="1"/>
    <col min="6097" max="6098" width="10.85546875" style="1" customWidth="1"/>
    <col min="6099" max="6099" width="9.85546875" style="1" customWidth="1"/>
    <col min="6100" max="6100" width="8.42578125" style="1" customWidth="1"/>
    <col min="6101" max="6101" width="9.7109375" style="1" customWidth="1"/>
    <col min="6102" max="6102" width="9.140625" style="1" customWidth="1"/>
    <col min="6103" max="6103" width="7.7109375" style="1" customWidth="1"/>
    <col min="6104" max="6104" width="9.28515625" style="1" customWidth="1"/>
    <col min="6105" max="6105" width="9.140625" style="1" customWidth="1"/>
    <col min="6106" max="6106" width="7.5703125" style="1" customWidth="1"/>
    <col min="6107" max="6107" width="7.85546875" style="1" customWidth="1"/>
    <col min="6108" max="6108" width="7" style="1" customWidth="1"/>
    <col min="6109" max="6110" width="8.7109375" style="1" customWidth="1"/>
    <col min="6111" max="6111" width="8.42578125" style="1" customWidth="1"/>
    <col min="6112" max="6112" width="8.28515625" style="1" customWidth="1"/>
    <col min="6113" max="6113" width="7.42578125" style="1" customWidth="1"/>
    <col min="6114" max="6348" width="9.140625" style="1"/>
    <col min="6349" max="6349" width="34.28515625" style="1" customWidth="1"/>
    <col min="6350" max="6350" width="9.5703125" style="1" customWidth="1"/>
    <col min="6351" max="6351" width="10.42578125" style="1" customWidth="1"/>
    <col min="6352" max="6352" width="9.5703125" style="1" customWidth="1"/>
    <col min="6353" max="6354" width="10.85546875" style="1" customWidth="1"/>
    <col min="6355" max="6355" width="9.85546875" style="1" customWidth="1"/>
    <col min="6356" max="6356" width="8.42578125" style="1" customWidth="1"/>
    <col min="6357" max="6357" width="9.7109375" style="1" customWidth="1"/>
    <col min="6358" max="6358" width="9.140625" style="1" customWidth="1"/>
    <col min="6359" max="6359" width="7.7109375" style="1" customWidth="1"/>
    <col min="6360" max="6360" width="9.28515625" style="1" customWidth="1"/>
    <col min="6361" max="6361" width="9.140625" style="1" customWidth="1"/>
    <col min="6362" max="6362" width="7.5703125" style="1" customWidth="1"/>
    <col min="6363" max="6363" width="7.85546875" style="1" customWidth="1"/>
    <col min="6364" max="6364" width="7" style="1" customWidth="1"/>
    <col min="6365" max="6366" width="8.7109375" style="1" customWidth="1"/>
    <col min="6367" max="6367" width="8.42578125" style="1" customWidth="1"/>
    <col min="6368" max="6368" width="8.28515625" style="1" customWidth="1"/>
    <col min="6369" max="6369" width="7.42578125" style="1" customWidth="1"/>
    <col min="6370" max="6604" width="9.140625" style="1"/>
    <col min="6605" max="6605" width="34.28515625" style="1" customWidth="1"/>
    <col min="6606" max="6606" width="9.5703125" style="1" customWidth="1"/>
    <col min="6607" max="6607" width="10.42578125" style="1" customWidth="1"/>
    <col min="6608" max="6608" width="9.5703125" style="1" customWidth="1"/>
    <col min="6609" max="6610" width="10.85546875" style="1" customWidth="1"/>
    <col min="6611" max="6611" width="9.85546875" style="1" customWidth="1"/>
    <col min="6612" max="6612" width="8.42578125" style="1" customWidth="1"/>
    <col min="6613" max="6613" width="9.7109375" style="1" customWidth="1"/>
    <col min="6614" max="6614" width="9.140625" style="1" customWidth="1"/>
    <col min="6615" max="6615" width="7.7109375" style="1" customWidth="1"/>
    <col min="6616" max="6616" width="9.28515625" style="1" customWidth="1"/>
    <col min="6617" max="6617" width="9.140625" style="1" customWidth="1"/>
    <col min="6618" max="6618" width="7.5703125" style="1" customWidth="1"/>
    <col min="6619" max="6619" width="7.85546875" style="1" customWidth="1"/>
    <col min="6620" max="6620" width="7" style="1" customWidth="1"/>
    <col min="6621" max="6622" width="8.7109375" style="1" customWidth="1"/>
    <col min="6623" max="6623" width="8.42578125" style="1" customWidth="1"/>
    <col min="6624" max="6624" width="8.28515625" style="1" customWidth="1"/>
    <col min="6625" max="6625" width="7.42578125" style="1" customWidth="1"/>
    <col min="6626" max="6860" width="9.140625" style="1"/>
    <col min="6861" max="6861" width="34.28515625" style="1" customWidth="1"/>
    <col min="6862" max="6862" width="9.5703125" style="1" customWidth="1"/>
    <col min="6863" max="6863" width="10.42578125" style="1" customWidth="1"/>
    <col min="6864" max="6864" width="9.5703125" style="1" customWidth="1"/>
    <col min="6865" max="6866" width="10.85546875" style="1" customWidth="1"/>
    <col min="6867" max="6867" width="9.85546875" style="1" customWidth="1"/>
    <col min="6868" max="6868" width="8.42578125" style="1" customWidth="1"/>
    <col min="6869" max="6869" width="9.7109375" style="1" customWidth="1"/>
    <col min="6870" max="6870" width="9.140625" style="1" customWidth="1"/>
    <col min="6871" max="6871" width="7.7109375" style="1" customWidth="1"/>
    <col min="6872" max="6872" width="9.28515625" style="1" customWidth="1"/>
    <col min="6873" max="6873" width="9.140625" style="1" customWidth="1"/>
    <col min="6874" max="6874" width="7.5703125" style="1" customWidth="1"/>
    <col min="6875" max="6875" width="7.85546875" style="1" customWidth="1"/>
    <col min="6876" max="6876" width="7" style="1" customWidth="1"/>
    <col min="6877" max="6878" width="8.7109375" style="1" customWidth="1"/>
    <col min="6879" max="6879" width="8.42578125" style="1" customWidth="1"/>
    <col min="6880" max="6880" width="8.28515625" style="1" customWidth="1"/>
    <col min="6881" max="6881" width="7.42578125" style="1" customWidth="1"/>
    <col min="6882" max="7116" width="9.140625" style="1"/>
    <col min="7117" max="7117" width="34.28515625" style="1" customWidth="1"/>
    <col min="7118" max="7118" width="9.5703125" style="1" customWidth="1"/>
    <col min="7119" max="7119" width="10.42578125" style="1" customWidth="1"/>
    <col min="7120" max="7120" width="9.5703125" style="1" customWidth="1"/>
    <col min="7121" max="7122" width="10.85546875" style="1" customWidth="1"/>
    <col min="7123" max="7123" width="9.85546875" style="1" customWidth="1"/>
    <col min="7124" max="7124" width="8.42578125" style="1" customWidth="1"/>
    <col min="7125" max="7125" width="9.7109375" style="1" customWidth="1"/>
    <col min="7126" max="7126" width="9.140625" style="1" customWidth="1"/>
    <col min="7127" max="7127" width="7.7109375" style="1" customWidth="1"/>
    <col min="7128" max="7128" width="9.28515625" style="1" customWidth="1"/>
    <col min="7129" max="7129" width="9.140625" style="1" customWidth="1"/>
    <col min="7130" max="7130" width="7.5703125" style="1" customWidth="1"/>
    <col min="7131" max="7131" width="7.85546875" style="1" customWidth="1"/>
    <col min="7132" max="7132" width="7" style="1" customWidth="1"/>
    <col min="7133" max="7134" width="8.7109375" style="1" customWidth="1"/>
    <col min="7135" max="7135" width="8.42578125" style="1" customWidth="1"/>
    <col min="7136" max="7136" width="8.28515625" style="1" customWidth="1"/>
    <col min="7137" max="7137" width="7.42578125" style="1" customWidth="1"/>
    <col min="7138" max="7372" width="9.140625" style="1"/>
    <col min="7373" max="7373" width="34.28515625" style="1" customWidth="1"/>
    <col min="7374" max="7374" width="9.5703125" style="1" customWidth="1"/>
    <col min="7375" max="7375" width="10.42578125" style="1" customWidth="1"/>
    <col min="7376" max="7376" width="9.5703125" style="1" customWidth="1"/>
    <col min="7377" max="7378" width="10.85546875" style="1" customWidth="1"/>
    <col min="7379" max="7379" width="9.85546875" style="1" customWidth="1"/>
    <col min="7380" max="7380" width="8.42578125" style="1" customWidth="1"/>
    <col min="7381" max="7381" width="9.7109375" style="1" customWidth="1"/>
    <col min="7382" max="7382" width="9.140625" style="1" customWidth="1"/>
    <col min="7383" max="7383" width="7.7109375" style="1" customWidth="1"/>
    <col min="7384" max="7384" width="9.28515625" style="1" customWidth="1"/>
    <col min="7385" max="7385" width="9.140625" style="1" customWidth="1"/>
    <col min="7386" max="7386" width="7.5703125" style="1" customWidth="1"/>
    <col min="7387" max="7387" width="7.85546875" style="1" customWidth="1"/>
    <col min="7388" max="7388" width="7" style="1" customWidth="1"/>
    <col min="7389" max="7390" width="8.7109375" style="1" customWidth="1"/>
    <col min="7391" max="7391" width="8.42578125" style="1" customWidth="1"/>
    <col min="7392" max="7392" width="8.28515625" style="1" customWidth="1"/>
    <col min="7393" max="7393" width="7.42578125" style="1" customWidth="1"/>
    <col min="7394" max="7628" width="9.140625" style="1"/>
    <col min="7629" max="7629" width="34.28515625" style="1" customWidth="1"/>
    <col min="7630" max="7630" width="9.5703125" style="1" customWidth="1"/>
    <col min="7631" max="7631" width="10.42578125" style="1" customWidth="1"/>
    <col min="7632" max="7632" width="9.5703125" style="1" customWidth="1"/>
    <col min="7633" max="7634" width="10.85546875" style="1" customWidth="1"/>
    <col min="7635" max="7635" width="9.85546875" style="1" customWidth="1"/>
    <col min="7636" max="7636" width="8.42578125" style="1" customWidth="1"/>
    <col min="7637" max="7637" width="9.7109375" style="1" customWidth="1"/>
    <col min="7638" max="7638" width="9.140625" style="1" customWidth="1"/>
    <col min="7639" max="7639" width="7.7109375" style="1" customWidth="1"/>
    <col min="7640" max="7640" width="9.28515625" style="1" customWidth="1"/>
    <col min="7641" max="7641" width="9.140625" style="1" customWidth="1"/>
    <col min="7642" max="7642" width="7.5703125" style="1" customWidth="1"/>
    <col min="7643" max="7643" width="7.85546875" style="1" customWidth="1"/>
    <col min="7644" max="7644" width="7" style="1" customWidth="1"/>
    <col min="7645" max="7646" width="8.7109375" style="1" customWidth="1"/>
    <col min="7647" max="7647" width="8.42578125" style="1" customWidth="1"/>
    <col min="7648" max="7648" width="8.28515625" style="1" customWidth="1"/>
    <col min="7649" max="7649" width="7.42578125" style="1" customWidth="1"/>
    <col min="7650" max="7884" width="9.140625" style="1"/>
    <col min="7885" max="7885" width="34.28515625" style="1" customWidth="1"/>
    <col min="7886" max="7886" width="9.5703125" style="1" customWidth="1"/>
    <col min="7887" max="7887" width="10.42578125" style="1" customWidth="1"/>
    <col min="7888" max="7888" width="9.5703125" style="1" customWidth="1"/>
    <col min="7889" max="7890" width="10.85546875" style="1" customWidth="1"/>
    <col min="7891" max="7891" width="9.85546875" style="1" customWidth="1"/>
    <col min="7892" max="7892" width="8.42578125" style="1" customWidth="1"/>
    <col min="7893" max="7893" width="9.7109375" style="1" customWidth="1"/>
    <col min="7894" max="7894" width="9.140625" style="1" customWidth="1"/>
    <col min="7895" max="7895" width="7.7109375" style="1" customWidth="1"/>
    <col min="7896" max="7896" width="9.28515625" style="1" customWidth="1"/>
    <col min="7897" max="7897" width="9.140625" style="1" customWidth="1"/>
    <col min="7898" max="7898" width="7.5703125" style="1" customWidth="1"/>
    <col min="7899" max="7899" width="7.85546875" style="1" customWidth="1"/>
    <col min="7900" max="7900" width="7" style="1" customWidth="1"/>
    <col min="7901" max="7902" width="8.7109375" style="1" customWidth="1"/>
    <col min="7903" max="7903" width="8.42578125" style="1" customWidth="1"/>
    <col min="7904" max="7904" width="8.28515625" style="1" customWidth="1"/>
    <col min="7905" max="7905" width="7.42578125" style="1" customWidth="1"/>
    <col min="7906" max="8140" width="9.140625" style="1"/>
    <col min="8141" max="8141" width="34.28515625" style="1" customWidth="1"/>
    <col min="8142" max="8142" width="9.5703125" style="1" customWidth="1"/>
    <col min="8143" max="8143" width="10.42578125" style="1" customWidth="1"/>
    <col min="8144" max="8144" width="9.5703125" style="1" customWidth="1"/>
    <col min="8145" max="8146" width="10.85546875" style="1" customWidth="1"/>
    <col min="8147" max="8147" width="9.85546875" style="1" customWidth="1"/>
    <col min="8148" max="8148" width="8.42578125" style="1" customWidth="1"/>
    <col min="8149" max="8149" width="9.7109375" style="1" customWidth="1"/>
    <col min="8150" max="8150" width="9.140625" style="1" customWidth="1"/>
    <col min="8151" max="8151" width="7.7109375" style="1" customWidth="1"/>
    <col min="8152" max="8152" width="9.28515625" style="1" customWidth="1"/>
    <col min="8153" max="8153" width="9.140625" style="1" customWidth="1"/>
    <col min="8154" max="8154" width="7.5703125" style="1" customWidth="1"/>
    <col min="8155" max="8155" width="7.85546875" style="1" customWidth="1"/>
    <col min="8156" max="8156" width="7" style="1" customWidth="1"/>
    <col min="8157" max="8158" width="8.7109375" style="1" customWidth="1"/>
    <col min="8159" max="8159" width="8.42578125" style="1" customWidth="1"/>
    <col min="8160" max="8160" width="8.28515625" style="1" customWidth="1"/>
    <col min="8161" max="8161" width="7.42578125" style="1" customWidth="1"/>
    <col min="8162" max="8396" width="9.140625" style="1"/>
    <col min="8397" max="8397" width="34.28515625" style="1" customWidth="1"/>
    <col min="8398" max="8398" width="9.5703125" style="1" customWidth="1"/>
    <col min="8399" max="8399" width="10.42578125" style="1" customWidth="1"/>
    <col min="8400" max="8400" width="9.5703125" style="1" customWidth="1"/>
    <col min="8401" max="8402" width="10.85546875" style="1" customWidth="1"/>
    <col min="8403" max="8403" width="9.85546875" style="1" customWidth="1"/>
    <col min="8404" max="8404" width="8.42578125" style="1" customWidth="1"/>
    <col min="8405" max="8405" width="9.7109375" style="1" customWidth="1"/>
    <col min="8406" max="8406" width="9.140625" style="1" customWidth="1"/>
    <col min="8407" max="8407" width="7.7109375" style="1" customWidth="1"/>
    <col min="8408" max="8408" width="9.28515625" style="1" customWidth="1"/>
    <col min="8409" max="8409" width="9.140625" style="1" customWidth="1"/>
    <col min="8410" max="8410" width="7.5703125" style="1" customWidth="1"/>
    <col min="8411" max="8411" width="7.85546875" style="1" customWidth="1"/>
    <col min="8412" max="8412" width="7" style="1" customWidth="1"/>
    <col min="8413" max="8414" width="8.7109375" style="1" customWidth="1"/>
    <col min="8415" max="8415" width="8.42578125" style="1" customWidth="1"/>
    <col min="8416" max="8416" width="8.28515625" style="1" customWidth="1"/>
    <col min="8417" max="8417" width="7.42578125" style="1" customWidth="1"/>
    <col min="8418" max="8652" width="9.140625" style="1"/>
    <col min="8653" max="8653" width="34.28515625" style="1" customWidth="1"/>
    <col min="8654" max="8654" width="9.5703125" style="1" customWidth="1"/>
    <col min="8655" max="8655" width="10.42578125" style="1" customWidth="1"/>
    <col min="8656" max="8656" width="9.5703125" style="1" customWidth="1"/>
    <col min="8657" max="8658" width="10.85546875" style="1" customWidth="1"/>
    <col min="8659" max="8659" width="9.85546875" style="1" customWidth="1"/>
    <col min="8660" max="8660" width="8.42578125" style="1" customWidth="1"/>
    <col min="8661" max="8661" width="9.7109375" style="1" customWidth="1"/>
    <col min="8662" max="8662" width="9.140625" style="1" customWidth="1"/>
    <col min="8663" max="8663" width="7.7109375" style="1" customWidth="1"/>
    <col min="8664" max="8664" width="9.28515625" style="1" customWidth="1"/>
    <col min="8665" max="8665" width="9.140625" style="1" customWidth="1"/>
    <col min="8666" max="8666" width="7.5703125" style="1" customWidth="1"/>
    <col min="8667" max="8667" width="7.85546875" style="1" customWidth="1"/>
    <col min="8668" max="8668" width="7" style="1" customWidth="1"/>
    <col min="8669" max="8670" width="8.7109375" style="1" customWidth="1"/>
    <col min="8671" max="8671" width="8.42578125" style="1" customWidth="1"/>
    <col min="8672" max="8672" width="8.28515625" style="1" customWidth="1"/>
    <col min="8673" max="8673" width="7.42578125" style="1" customWidth="1"/>
    <col min="8674" max="8908" width="9.140625" style="1"/>
    <col min="8909" max="8909" width="34.28515625" style="1" customWidth="1"/>
    <col min="8910" max="8910" width="9.5703125" style="1" customWidth="1"/>
    <col min="8911" max="8911" width="10.42578125" style="1" customWidth="1"/>
    <col min="8912" max="8912" width="9.5703125" style="1" customWidth="1"/>
    <col min="8913" max="8914" width="10.85546875" style="1" customWidth="1"/>
    <col min="8915" max="8915" width="9.85546875" style="1" customWidth="1"/>
    <col min="8916" max="8916" width="8.42578125" style="1" customWidth="1"/>
    <col min="8917" max="8917" width="9.7109375" style="1" customWidth="1"/>
    <col min="8918" max="8918" width="9.140625" style="1" customWidth="1"/>
    <col min="8919" max="8919" width="7.7109375" style="1" customWidth="1"/>
    <col min="8920" max="8920" width="9.28515625" style="1" customWidth="1"/>
    <col min="8921" max="8921" width="9.140625" style="1" customWidth="1"/>
    <col min="8922" max="8922" width="7.5703125" style="1" customWidth="1"/>
    <col min="8923" max="8923" width="7.85546875" style="1" customWidth="1"/>
    <col min="8924" max="8924" width="7" style="1" customWidth="1"/>
    <col min="8925" max="8926" width="8.7109375" style="1" customWidth="1"/>
    <col min="8927" max="8927" width="8.42578125" style="1" customWidth="1"/>
    <col min="8928" max="8928" width="8.28515625" style="1" customWidth="1"/>
    <col min="8929" max="8929" width="7.42578125" style="1" customWidth="1"/>
    <col min="8930" max="9164" width="9.140625" style="1"/>
    <col min="9165" max="9165" width="34.28515625" style="1" customWidth="1"/>
    <col min="9166" max="9166" width="9.5703125" style="1" customWidth="1"/>
    <col min="9167" max="9167" width="10.42578125" style="1" customWidth="1"/>
    <col min="9168" max="9168" width="9.5703125" style="1" customWidth="1"/>
    <col min="9169" max="9170" width="10.85546875" style="1" customWidth="1"/>
    <col min="9171" max="9171" width="9.85546875" style="1" customWidth="1"/>
    <col min="9172" max="9172" width="8.42578125" style="1" customWidth="1"/>
    <col min="9173" max="9173" width="9.7109375" style="1" customWidth="1"/>
    <col min="9174" max="9174" width="9.140625" style="1" customWidth="1"/>
    <col min="9175" max="9175" width="7.7109375" style="1" customWidth="1"/>
    <col min="9176" max="9176" width="9.28515625" style="1" customWidth="1"/>
    <col min="9177" max="9177" width="9.140625" style="1" customWidth="1"/>
    <col min="9178" max="9178" width="7.5703125" style="1" customWidth="1"/>
    <col min="9179" max="9179" width="7.85546875" style="1" customWidth="1"/>
    <col min="9180" max="9180" width="7" style="1" customWidth="1"/>
    <col min="9181" max="9182" width="8.7109375" style="1" customWidth="1"/>
    <col min="9183" max="9183" width="8.42578125" style="1" customWidth="1"/>
    <col min="9184" max="9184" width="8.28515625" style="1" customWidth="1"/>
    <col min="9185" max="9185" width="7.42578125" style="1" customWidth="1"/>
    <col min="9186" max="9420" width="9.140625" style="1"/>
    <col min="9421" max="9421" width="34.28515625" style="1" customWidth="1"/>
    <col min="9422" max="9422" width="9.5703125" style="1" customWidth="1"/>
    <col min="9423" max="9423" width="10.42578125" style="1" customWidth="1"/>
    <col min="9424" max="9424" width="9.5703125" style="1" customWidth="1"/>
    <col min="9425" max="9426" width="10.85546875" style="1" customWidth="1"/>
    <col min="9427" max="9427" width="9.85546875" style="1" customWidth="1"/>
    <col min="9428" max="9428" width="8.42578125" style="1" customWidth="1"/>
    <col min="9429" max="9429" width="9.7109375" style="1" customWidth="1"/>
    <col min="9430" max="9430" width="9.140625" style="1" customWidth="1"/>
    <col min="9431" max="9431" width="7.7109375" style="1" customWidth="1"/>
    <col min="9432" max="9432" width="9.28515625" style="1" customWidth="1"/>
    <col min="9433" max="9433" width="9.140625" style="1" customWidth="1"/>
    <col min="9434" max="9434" width="7.5703125" style="1" customWidth="1"/>
    <col min="9435" max="9435" width="7.85546875" style="1" customWidth="1"/>
    <col min="9436" max="9436" width="7" style="1" customWidth="1"/>
    <col min="9437" max="9438" width="8.7109375" style="1" customWidth="1"/>
    <col min="9439" max="9439" width="8.42578125" style="1" customWidth="1"/>
    <col min="9440" max="9440" width="8.28515625" style="1" customWidth="1"/>
    <col min="9441" max="9441" width="7.42578125" style="1" customWidth="1"/>
    <col min="9442" max="9676" width="9.140625" style="1"/>
    <col min="9677" max="9677" width="34.28515625" style="1" customWidth="1"/>
    <col min="9678" max="9678" width="9.5703125" style="1" customWidth="1"/>
    <col min="9679" max="9679" width="10.42578125" style="1" customWidth="1"/>
    <col min="9680" max="9680" width="9.5703125" style="1" customWidth="1"/>
    <col min="9681" max="9682" width="10.85546875" style="1" customWidth="1"/>
    <col min="9683" max="9683" width="9.85546875" style="1" customWidth="1"/>
    <col min="9684" max="9684" width="8.42578125" style="1" customWidth="1"/>
    <col min="9685" max="9685" width="9.7109375" style="1" customWidth="1"/>
    <col min="9686" max="9686" width="9.140625" style="1" customWidth="1"/>
    <col min="9687" max="9687" width="7.7109375" style="1" customWidth="1"/>
    <col min="9688" max="9688" width="9.28515625" style="1" customWidth="1"/>
    <col min="9689" max="9689" width="9.140625" style="1" customWidth="1"/>
    <col min="9690" max="9690" width="7.5703125" style="1" customWidth="1"/>
    <col min="9691" max="9691" width="7.85546875" style="1" customWidth="1"/>
    <col min="9692" max="9692" width="7" style="1" customWidth="1"/>
    <col min="9693" max="9694" width="8.7109375" style="1" customWidth="1"/>
    <col min="9695" max="9695" width="8.42578125" style="1" customWidth="1"/>
    <col min="9696" max="9696" width="8.28515625" style="1" customWidth="1"/>
    <col min="9697" max="9697" width="7.42578125" style="1" customWidth="1"/>
    <col min="9698" max="9932" width="9.140625" style="1"/>
    <col min="9933" max="9933" width="34.28515625" style="1" customWidth="1"/>
    <col min="9934" max="9934" width="9.5703125" style="1" customWidth="1"/>
    <col min="9935" max="9935" width="10.42578125" style="1" customWidth="1"/>
    <col min="9936" max="9936" width="9.5703125" style="1" customWidth="1"/>
    <col min="9937" max="9938" width="10.85546875" style="1" customWidth="1"/>
    <col min="9939" max="9939" width="9.85546875" style="1" customWidth="1"/>
    <col min="9940" max="9940" width="8.42578125" style="1" customWidth="1"/>
    <col min="9941" max="9941" width="9.7109375" style="1" customWidth="1"/>
    <col min="9942" max="9942" width="9.140625" style="1" customWidth="1"/>
    <col min="9943" max="9943" width="7.7109375" style="1" customWidth="1"/>
    <col min="9944" max="9944" width="9.28515625" style="1" customWidth="1"/>
    <col min="9945" max="9945" width="9.140625" style="1" customWidth="1"/>
    <col min="9946" max="9946" width="7.5703125" style="1" customWidth="1"/>
    <col min="9947" max="9947" width="7.85546875" style="1" customWidth="1"/>
    <col min="9948" max="9948" width="7" style="1" customWidth="1"/>
    <col min="9949" max="9950" width="8.7109375" style="1" customWidth="1"/>
    <col min="9951" max="9951" width="8.42578125" style="1" customWidth="1"/>
    <col min="9952" max="9952" width="8.28515625" style="1" customWidth="1"/>
    <col min="9953" max="9953" width="7.42578125" style="1" customWidth="1"/>
    <col min="9954" max="10188" width="9.140625" style="1"/>
    <col min="10189" max="10189" width="34.28515625" style="1" customWidth="1"/>
    <col min="10190" max="10190" width="9.5703125" style="1" customWidth="1"/>
    <col min="10191" max="10191" width="10.42578125" style="1" customWidth="1"/>
    <col min="10192" max="10192" width="9.5703125" style="1" customWidth="1"/>
    <col min="10193" max="10194" width="10.85546875" style="1" customWidth="1"/>
    <col min="10195" max="10195" width="9.85546875" style="1" customWidth="1"/>
    <col min="10196" max="10196" width="8.42578125" style="1" customWidth="1"/>
    <col min="10197" max="10197" width="9.7109375" style="1" customWidth="1"/>
    <col min="10198" max="10198" width="9.140625" style="1" customWidth="1"/>
    <col min="10199" max="10199" width="7.7109375" style="1" customWidth="1"/>
    <col min="10200" max="10200" width="9.28515625" style="1" customWidth="1"/>
    <col min="10201" max="10201" width="9.140625" style="1" customWidth="1"/>
    <col min="10202" max="10202" width="7.5703125" style="1" customWidth="1"/>
    <col min="10203" max="10203" width="7.85546875" style="1" customWidth="1"/>
    <col min="10204" max="10204" width="7" style="1" customWidth="1"/>
    <col min="10205" max="10206" width="8.7109375" style="1" customWidth="1"/>
    <col min="10207" max="10207" width="8.42578125" style="1" customWidth="1"/>
    <col min="10208" max="10208" width="8.28515625" style="1" customWidth="1"/>
    <col min="10209" max="10209" width="7.42578125" style="1" customWidth="1"/>
    <col min="10210" max="10444" width="9.140625" style="1"/>
    <col min="10445" max="10445" width="34.28515625" style="1" customWidth="1"/>
    <col min="10446" max="10446" width="9.5703125" style="1" customWidth="1"/>
    <col min="10447" max="10447" width="10.42578125" style="1" customWidth="1"/>
    <col min="10448" max="10448" width="9.5703125" style="1" customWidth="1"/>
    <col min="10449" max="10450" width="10.85546875" style="1" customWidth="1"/>
    <col min="10451" max="10451" width="9.85546875" style="1" customWidth="1"/>
    <col min="10452" max="10452" width="8.42578125" style="1" customWidth="1"/>
    <col min="10453" max="10453" width="9.7109375" style="1" customWidth="1"/>
    <col min="10454" max="10454" width="9.140625" style="1" customWidth="1"/>
    <col min="10455" max="10455" width="7.7109375" style="1" customWidth="1"/>
    <col min="10456" max="10456" width="9.28515625" style="1" customWidth="1"/>
    <col min="10457" max="10457" width="9.140625" style="1" customWidth="1"/>
    <col min="10458" max="10458" width="7.5703125" style="1" customWidth="1"/>
    <col min="10459" max="10459" width="7.85546875" style="1" customWidth="1"/>
    <col min="10460" max="10460" width="7" style="1" customWidth="1"/>
    <col min="10461" max="10462" width="8.7109375" style="1" customWidth="1"/>
    <col min="10463" max="10463" width="8.42578125" style="1" customWidth="1"/>
    <col min="10464" max="10464" width="8.28515625" style="1" customWidth="1"/>
    <col min="10465" max="10465" width="7.42578125" style="1" customWidth="1"/>
    <col min="10466" max="10700" width="9.140625" style="1"/>
    <col min="10701" max="10701" width="34.28515625" style="1" customWidth="1"/>
    <col min="10702" max="10702" width="9.5703125" style="1" customWidth="1"/>
    <col min="10703" max="10703" width="10.42578125" style="1" customWidth="1"/>
    <col min="10704" max="10704" width="9.5703125" style="1" customWidth="1"/>
    <col min="10705" max="10706" width="10.85546875" style="1" customWidth="1"/>
    <col min="10707" max="10707" width="9.85546875" style="1" customWidth="1"/>
    <col min="10708" max="10708" width="8.42578125" style="1" customWidth="1"/>
    <col min="10709" max="10709" width="9.7109375" style="1" customWidth="1"/>
    <col min="10710" max="10710" width="9.140625" style="1" customWidth="1"/>
    <col min="10711" max="10711" width="7.7109375" style="1" customWidth="1"/>
    <col min="10712" max="10712" width="9.28515625" style="1" customWidth="1"/>
    <col min="10713" max="10713" width="9.140625" style="1" customWidth="1"/>
    <col min="10714" max="10714" width="7.5703125" style="1" customWidth="1"/>
    <col min="10715" max="10715" width="7.85546875" style="1" customWidth="1"/>
    <col min="10716" max="10716" width="7" style="1" customWidth="1"/>
    <col min="10717" max="10718" width="8.7109375" style="1" customWidth="1"/>
    <col min="10719" max="10719" width="8.42578125" style="1" customWidth="1"/>
    <col min="10720" max="10720" width="8.28515625" style="1" customWidth="1"/>
    <col min="10721" max="10721" width="7.42578125" style="1" customWidth="1"/>
    <col min="10722" max="10956" width="9.140625" style="1"/>
    <col min="10957" max="10957" width="34.28515625" style="1" customWidth="1"/>
    <col min="10958" max="10958" width="9.5703125" style="1" customWidth="1"/>
    <col min="10959" max="10959" width="10.42578125" style="1" customWidth="1"/>
    <col min="10960" max="10960" width="9.5703125" style="1" customWidth="1"/>
    <col min="10961" max="10962" width="10.85546875" style="1" customWidth="1"/>
    <col min="10963" max="10963" width="9.85546875" style="1" customWidth="1"/>
    <col min="10964" max="10964" width="8.42578125" style="1" customWidth="1"/>
    <col min="10965" max="10965" width="9.7109375" style="1" customWidth="1"/>
    <col min="10966" max="10966" width="9.140625" style="1" customWidth="1"/>
    <col min="10967" max="10967" width="7.7109375" style="1" customWidth="1"/>
    <col min="10968" max="10968" width="9.28515625" style="1" customWidth="1"/>
    <col min="10969" max="10969" width="9.140625" style="1" customWidth="1"/>
    <col min="10970" max="10970" width="7.5703125" style="1" customWidth="1"/>
    <col min="10971" max="10971" width="7.85546875" style="1" customWidth="1"/>
    <col min="10972" max="10972" width="7" style="1" customWidth="1"/>
    <col min="10973" max="10974" width="8.7109375" style="1" customWidth="1"/>
    <col min="10975" max="10975" width="8.42578125" style="1" customWidth="1"/>
    <col min="10976" max="10976" width="8.28515625" style="1" customWidth="1"/>
    <col min="10977" max="10977" width="7.42578125" style="1" customWidth="1"/>
    <col min="10978" max="11212" width="9.140625" style="1"/>
    <col min="11213" max="11213" width="34.28515625" style="1" customWidth="1"/>
    <col min="11214" max="11214" width="9.5703125" style="1" customWidth="1"/>
    <col min="11215" max="11215" width="10.42578125" style="1" customWidth="1"/>
    <col min="11216" max="11216" width="9.5703125" style="1" customWidth="1"/>
    <col min="11217" max="11218" width="10.85546875" style="1" customWidth="1"/>
    <col min="11219" max="11219" width="9.85546875" style="1" customWidth="1"/>
    <col min="11220" max="11220" width="8.42578125" style="1" customWidth="1"/>
    <col min="11221" max="11221" width="9.7109375" style="1" customWidth="1"/>
    <col min="11222" max="11222" width="9.140625" style="1" customWidth="1"/>
    <col min="11223" max="11223" width="7.7109375" style="1" customWidth="1"/>
    <col min="11224" max="11224" width="9.28515625" style="1" customWidth="1"/>
    <col min="11225" max="11225" width="9.140625" style="1" customWidth="1"/>
    <col min="11226" max="11226" width="7.5703125" style="1" customWidth="1"/>
    <col min="11227" max="11227" width="7.85546875" style="1" customWidth="1"/>
    <col min="11228" max="11228" width="7" style="1" customWidth="1"/>
    <col min="11229" max="11230" width="8.7109375" style="1" customWidth="1"/>
    <col min="11231" max="11231" width="8.42578125" style="1" customWidth="1"/>
    <col min="11232" max="11232" width="8.28515625" style="1" customWidth="1"/>
    <col min="11233" max="11233" width="7.42578125" style="1" customWidth="1"/>
    <col min="11234" max="11468" width="9.140625" style="1"/>
    <col min="11469" max="11469" width="34.28515625" style="1" customWidth="1"/>
    <col min="11470" max="11470" width="9.5703125" style="1" customWidth="1"/>
    <col min="11471" max="11471" width="10.42578125" style="1" customWidth="1"/>
    <col min="11472" max="11472" width="9.5703125" style="1" customWidth="1"/>
    <col min="11473" max="11474" width="10.85546875" style="1" customWidth="1"/>
    <col min="11475" max="11475" width="9.85546875" style="1" customWidth="1"/>
    <col min="11476" max="11476" width="8.42578125" style="1" customWidth="1"/>
    <col min="11477" max="11477" width="9.7109375" style="1" customWidth="1"/>
    <col min="11478" max="11478" width="9.140625" style="1" customWidth="1"/>
    <col min="11479" max="11479" width="7.7109375" style="1" customWidth="1"/>
    <col min="11480" max="11480" width="9.28515625" style="1" customWidth="1"/>
    <col min="11481" max="11481" width="9.140625" style="1" customWidth="1"/>
    <col min="11482" max="11482" width="7.5703125" style="1" customWidth="1"/>
    <col min="11483" max="11483" width="7.85546875" style="1" customWidth="1"/>
    <col min="11484" max="11484" width="7" style="1" customWidth="1"/>
    <col min="11485" max="11486" width="8.7109375" style="1" customWidth="1"/>
    <col min="11487" max="11487" width="8.42578125" style="1" customWidth="1"/>
    <col min="11488" max="11488" width="8.28515625" style="1" customWidth="1"/>
    <col min="11489" max="11489" width="7.42578125" style="1" customWidth="1"/>
    <col min="11490" max="11724" width="9.140625" style="1"/>
    <col min="11725" max="11725" width="34.28515625" style="1" customWidth="1"/>
    <col min="11726" max="11726" width="9.5703125" style="1" customWidth="1"/>
    <col min="11727" max="11727" width="10.42578125" style="1" customWidth="1"/>
    <col min="11728" max="11728" width="9.5703125" style="1" customWidth="1"/>
    <col min="11729" max="11730" width="10.85546875" style="1" customWidth="1"/>
    <col min="11731" max="11731" width="9.85546875" style="1" customWidth="1"/>
    <col min="11732" max="11732" width="8.42578125" style="1" customWidth="1"/>
    <col min="11733" max="11733" width="9.7109375" style="1" customWidth="1"/>
    <col min="11734" max="11734" width="9.140625" style="1" customWidth="1"/>
    <col min="11735" max="11735" width="7.7109375" style="1" customWidth="1"/>
    <col min="11736" max="11736" width="9.28515625" style="1" customWidth="1"/>
    <col min="11737" max="11737" width="9.140625" style="1" customWidth="1"/>
    <col min="11738" max="11738" width="7.5703125" style="1" customWidth="1"/>
    <col min="11739" max="11739" width="7.85546875" style="1" customWidth="1"/>
    <col min="11740" max="11740" width="7" style="1" customWidth="1"/>
    <col min="11741" max="11742" width="8.7109375" style="1" customWidth="1"/>
    <col min="11743" max="11743" width="8.42578125" style="1" customWidth="1"/>
    <col min="11744" max="11744" width="8.28515625" style="1" customWidth="1"/>
    <col min="11745" max="11745" width="7.42578125" style="1" customWidth="1"/>
    <col min="11746" max="11980" width="9.140625" style="1"/>
    <col min="11981" max="11981" width="34.28515625" style="1" customWidth="1"/>
    <col min="11982" max="11982" width="9.5703125" style="1" customWidth="1"/>
    <col min="11983" max="11983" width="10.42578125" style="1" customWidth="1"/>
    <col min="11984" max="11984" width="9.5703125" style="1" customWidth="1"/>
    <col min="11985" max="11986" width="10.85546875" style="1" customWidth="1"/>
    <col min="11987" max="11987" width="9.85546875" style="1" customWidth="1"/>
    <col min="11988" max="11988" width="8.42578125" style="1" customWidth="1"/>
    <col min="11989" max="11989" width="9.7109375" style="1" customWidth="1"/>
    <col min="11990" max="11990" width="9.140625" style="1" customWidth="1"/>
    <col min="11991" max="11991" width="7.7109375" style="1" customWidth="1"/>
    <col min="11992" max="11992" width="9.28515625" style="1" customWidth="1"/>
    <col min="11993" max="11993" width="9.140625" style="1" customWidth="1"/>
    <col min="11994" max="11994" width="7.5703125" style="1" customWidth="1"/>
    <col min="11995" max="11995" width="7.85546875" style="1" customWidth="1"/>
    <col min="11996" max="11996" width="7" style="1" customWidth="1"/>
    <col min="11997" max="11998" width="8.7109375" style="1" customWidth="1"/>
    <col min="11999" max="11999" width="8.42578125" style="1" customWidth="1"/>
    <col min="12000" max="12000" width="8.28515625" style="1" customWidth="1"/>
    <col min="12001" max="12001" width="7.42578125" style="1" customWidth="1"/>
    <col min="12002" max="12236" width="9.140625" style="1"/>
    <col min="12237" max="12237" width="34.28515625" style="1" customWidth="1"/>
    <col min="12238" max="12238" width="9.5703125" style="1" customWidth="1"/>
    <col min="12239" max="12239" width="10.42578125" style="1" customWidth="1"/>
    <col min="12240" max="12240" width="9.5703125" style="1" customWidth="1"/>
    <col min="12241" max="12242" width="10.85546875" style="1" customWidth="1"/>
    <col min="12243" max="12243" width="9.85546875" style="1" customWidth="1"/>
    <col min="12244" max="12244" width="8.42578125" style="1" customWidth="1"/>
    <col min="12245" max="12245" width="9.7109375" style="1" customWidth="1"/>
    <col min="12246" max="12246" width="9.140625" style="1" customWidth="1"/>
    <col min="12247" max="12247" width="7.7109375" style="1" customWidth="1"/>
    <col min="12248" max="12248" width="9.28515625" style="1" customWidth="1"/>
    <col min="12249" max="12249" width="9.140625" style="1" customWidth="1"/>
    <col min="12250" max="12250" width="7.5703125" style="1" customWidth="1"/>
    <col min="12251" max="12251" width="7.85546875" style="1" customWidth="1"/>
    <col min="12252" max="12252" width="7" style="1" customWidth="1"/>
    <col min="12253" max="12254" width="8.7109375" style="1" customWidth="1"/>
    <col min="12255" max="12255" width="8.42578125" style="1" customWidth="1"/>
    <col min="12256" max="12256" width="8.28515625" style="1" customWidth="1"/>
    <col min="12257" max="12257" width="7.42578125" style="1" customWidth="1"/>
    <col min="12258" max="12492" width="9.140625" style="1"/>
    <col min="12493" max="12493" width="34.28515625" style="1" customWidth="1"/>
    <col min="12494" max="12494" width="9.5703125" style="1" customWidth="1"/>
    <col min="12495" max="12495" width="10.42578125" style="1" customWidth="1"/>
    <col min="12496" max="12496" width="9.5703125" style="1" customWidth="1"/>
    <col min="12497" max="12498" width="10.85546875" style="1" customWidth="1"/>
    <col min="12499" max="12499" width="9.85546875" style="1" customWidth="1"/>
    <col min="12500" max="12500" width="8.42578125" style="1" customWidth="1"/>
    <col min="12501" max="12501" width="9.7109375" style="1" customWidth="1"/>
    <col min="12502" max="12502" width="9.140625" style="1" customWidth="1"/>
    <col min="12503" max="12503" width="7.7109375" style="1" customWidth="1"/>
    <col min="12504" max="12504" width="9.28515625" style="1" customWidth="1"/>
    <col min="12505" max="12505" width="9.140625" style="1" customWidth="1"/>
    <col min="12506" max="12506" width="7.5703125" style="1" customWidth="1"/>
    <col min="12507" max="12507" width="7.85546875" style="1" customWidth="1"/>
    <col min="12508" max="12508" width="7" style="1" customWidth="1"/>
    <col min="12509" max="12510" width="8.7109375" style="1" customWidth="1"/>
    <col min="12511" max="12511" width="8.42578125" style="1" customWidth="1"/>
    <col min="12512" max="12512" width="8.28515625" style="1" customWidth="1"/>
    <col min="12513" max="12513" width="7.42578125" style="1" customWidth="1"/>
    <col min="12514" max="12748" width="9.140625" style="1"/>
    <col min="12749" max="12749" width="34.28515625" style="1" customWidth="1"/>
    <col min="12750" max="12750" width="9.5703125" style="1" customWidth="1"/>
    <col min="12751" max="12751" width="10.42578125" style="1" customWidth="1"/>
    <col min="12752" max="12752" width="9.5703125" style="1" customWidth="1"/>
    <col min="12753" max="12754" width="10.85546875" style="1" customWidth="1"/>
    <col min="12755" max="12755" width="9.85546875" style="1" customWidth="1"/>
    <col min="12756" max="12756" width="8.42578125" style="1" customWidth="1"/>
    <col min="12757" max="12757" width="9.7109375" style="1" customWidth="1"/>
    <col min="12758" max="12758" width="9.140625" style="1" customWidth="1"/>
    <col min="12759" max="12759" width="7.7109375" style="1" customWidth="1"/>
    <col min="12760" max="12760" width="9.28515625" style="1" customWidth="1"/>
    <col min="12761" max="12761" width="9.140625" style="1" customWidth="1"/>
    <col min="12762" max="12762" width="7.5703125" style="1" customWidth="1"/>
    <col min="12763" max="12763" width="7.85546875" style="1" customWidth="1"/>
    <col min="12764" max="12764" width="7" style="1" customWidth="1"/>
    <col min="12765" max="12766" width="8.7109375" style="1" customWidth="1"/>
    <col min="12767" max="12767" width="8.42578125" style="1" customWidth="1"/>
    <col min="12768" max="12768" width="8.28515625" style="1" customWidth="1"/>
    <col min="12769" max="12769" width="7.42578125" style="1" customWidth="1"/>
    <col min="12770" max="13004" width="9.140625" style="1"/>
    <col min="13005" max="13005" width="34.28515625" style="1" customWidth="1"/>
    <col min="13006" max="13006" width="9.5703125" style="1" customWidth="1"/>
    <col min="13007" max="13007" width="10.42578125" style="1" customWidth="1"/>
    <col min="13008" max="13008" width="9.5703125" style="1" customWidth="1"/>
    <col min="13009" max="13010" width="10.85546875" style="1" customWidth="1"/>
    <col min="13011" max="13011" width="9.85546875" style="1" customWidth="1"/>
    <col min="13012" max="13012" width="8.42578125" style="1" customWidth="1"/>
    <col min="13013" max="13013" width="9.7109375" style="1" customWidth="1"/>
    <col min="13014" max="13014" width="9.140625" style="1" customWidth="1"/>
    <col min="13015" max="13015" width="7.7109375" style="1" customWidth="1"/>
    <col min="13016" max="13016" width="9.28515625" style="1" customWidth="1"/>
    <col min="13017" max="13017" width="9.140625" style="1" customWidth="1"/>
    <col min="13018" max="13018" width="7.5703125" style="1" customWidth="1"/>
    <col min="13019" max="13019" width="7.85546875" style="1" customWidth="1"/>
    <col min="13020" max="13020" width="7" style="1" customWidth="1"/>
    <col min="13021" max="13022" width="8.7109375" style="1" customWidth="1"/>
    <col min="13023" max="13023" width="8.42578125" style="1" customWidth="1"/>
    <col min="13024" max="13024" width="8.28515625" style="1" customWidth="1"/>
    <col min="13025" max="13025" width="7.42578125" style="1" customWidth="1"/>
    <col min="13026" max="13260" width="9.140625" style="1"/>
    <col min="13261" max="13261" width="34.28515625" style="1" customWidth="1"/>
    <col min="13262" max="13262" width="9.5703125" style="1" customWidth="1"/>
    <col min="13263" max="13263" width="10.42578125" style="1" customWidth="1"/>
    <col min="13264" max="13264" width="9.5703125" style="1" customWidth="1"/>
    <col min="13265" max="13266" width="10.85546875" style="1" customWidth="1"/>
    <col min="13267" max="13267" width="9.85546875" style="1" customWidth="1"/>
    <col min="13268" max="13268" width="8.42578125" style="1" customWidth="1"/>
    <col min="13269" max="13269" width="9.7109375" style="1" customWidth="1"/>
    <col min="13270" max="13270" width="9.140625" style="1" customWidth="1"/>
    <col min="13271" max="13271" width="7.7109375" style="1" customWidth="1"/>
    <col min="13272" max="13272" width="9.28515625" style="1" customWidth="1"/>
    <col min="13273" max="13273" width="9.140625" style="1" customWidth="1"/>
    <col min="13274" max="13274" width="7.5703125" style="1" customWidth="1"/>
    <col min="13275" max="13275" width="7.85546875" style="1" customWidth="1"/>
    <col min="13276" max="13276" width="7" style="1" customWidth="1"/>
    <col min="13277" max="13278" width="8.7109375" style="1" customWidth="1"/>
    <col min="13279" max="13279" width="8.42578125" style="1" customWidth="1"/>
    <col min="13280" max="13280" width="8.28515625" style="1" customWidth="1"/>
    <col min="13281" max="13281" width="7.42578125" style="1" customWidth="1"/>
    <col min="13282" max="13516" width="9.140625" style="1"/>
    <col min="13517" max="13517" width="34.28515625" style="1" customWidth="1"/>
    <col min="13518" max="13518" width="9.5703125" style="1" customWidth="1"/>
    <col min="13519" max="13519" width="10.42578125" style="1" customWidth="1"/>
    <col min="13520" max="13520" width="9.5703125" style="1" customWidth="1"/>
    <col min="13521" max="13522" width="10.85546875" style="1" customWidth="1"/>
    <col min="13523" max="13523" width="9.85546875" style="1" customWidth="1"/>
    <col min="13524" max="13524" width="8.42578125" style="1" customWidth="1"/>
    <col min="13525" max="13525" width="9.7109375" style="1" customWidth="1"/>
    <col min="13526" max="13526" width="9.140625" style="1" customWidth="1"/>
    <col min="13527" max="13527" width="7.7109375" style="1" customWidth="1"/>
    <col min="13528" max="13528" width="9.28515625" style="1" customWidth="1"/>
    <col min="13529" max="13529" width="9.140625" style="1" customWidth="1"/>
    <col min="13530" max="13530" width="7.5703125" style="1" customWidth="1"/>
    <col min="13531" max="13531" width="7.85546875" style="1" customWidth="1"/>
    <col min="13532" max="13532" width="7" style="1" customWidth="1"/>
    <col min="13533" max="13534" width="8.7109375" style="1" customWidth="1"/>
    <col min="13535" max="13535" width="8.42578125" style="1" customWidth="1"/>
    <col min="13536" max="13536" width="8.28515625" style="1" customWidth="1"/>
    <col min="13537" max="13537" width="7.42578125" style="1" customWidth="1"/>
    <col min="13538" max="13772" width="9.140625" style="1"/>
    <col min="13773" max="13773" width="34.28515625" style="1" customWidth="1"/>
    <col min="13774" max="13774" width="9.5703125" style="1" customWidth="1"/>
    <col min="13775" max="13775" width="10.42578125" style="1" customWidth="1"/>
    <col min="13776" max="13776" width="9.5703125" style="1" customWidth="1"/>
    <col min="13777" max="13778" width="10.85546875" style="1" customWidth="1"/>
    <col min="13779" max="13779" width="9.85546875" style="1" customWidth="1"/>
    <col min="13780" max="13780" width="8.42578125" style="1" customWidth="1"/>
    <col min="13781" max="13781" width="9.7109375" style="1" customWidth="1"/>
    <col min="13782" max="13782" width="9.140625" style="1" customWidth="1"/>
    <col min="13783" max="13783" width="7.7109375" style="1" customWidth="1"/>
    <col min="13784" max="13784" width="9.28515625" style="1" customWidth="1"/>
    <col min="13785" max="13785" width="9.140625" style="1" customWidth="1"/>
    <col min="13786" max="13786" width="7.5703125" style="1" customWidth="1"/>
    <col min="13787" max="13787" width="7.85546875" style="1" customWidth="1"/>
    <col min="13788" max="13788" width="7" style="1" customWidth="1"/>
    <col min="13789" max="13790" width="8.7109375" style="1" customWidth="1"/>
    <col min="13791" max="13791" width="8.42578125" style="1" customWidth="1"/>
    <col min="13792" max="13792" width="8.28515625" style="1" customWidth="1"/>
    <col min="13793" max="13793" width="7.42578125" style="1" customWidth="1"/>
    <col min="13794" max="14028" width="9.140625" style="1"/>
    <col min="14029" max="14029" width="34.28515625" style="1" customWidth="1"/>
    <col min="14030" max="14030" width="9.5703125" style="1" customWidth="1"/>
    <col min="14031" max="14031" width="10.42578125" style="1" customWidth="1"/>
    <col min="14032" max="14032" width="9.5703125" style="1" customWidth="1"/>
    <col min="14033" max="14034" width="10.85546875" style="1" customWidth="1"/>
    <col min="14035" max="14035" width="9.85546875" style="1" customWidth="1"/>
    <col min="14036" max="14036" width="8.42578125" style="1" customWidth="1"/>
    <col min="14037" max="14037" width="9.7109375" style="1" customWidth="1"/>
    <col min="14038" max="14038" width="9.140625" style="1" customWidth="1"/>
    <col min="14039" max="14039" width="7.7109375" style="1" customWidth="1"/>
    <col min="14040" max="14040" width="9.28515625" style="1" customWidth="1"/>
    <col min="14041" max="14041" width="9.140625" style="1" customWidth="1"/>
    <col min="14042" max="14042" width="7.5703125" style="1" customWidth="1"/>
    <col min="14043" max="14043" width="7.85546875" style="1" customWidth="1"/>
    <col min="14044" max="14044" width="7" style="1" customWidth="1"/>
    <col min="14045" max="14046" width="8.7109375" style="1" customWidth="1"/>
    <col min="14047" max="14047" width="8.42578125" style="1" customWidth="1"/>
    <col min="14048" max="14048" width="8.28515625" style="1" customWidth="1"/>
    <col min="14049" max="14049" width="7.42578125" style="1" customWidth="1"/>
    <col min="14050" max="14284" width="9.140625" style="1"/>
    <col min="14285" max="14285" width="34.28515625" style="1" customWidth="1"/>
    <col min="14286" max="14286" width="9.5703125" style="1" customWidth="1"/>
    <col min="14287" max="14287" width="10.42578125" style="1" customWidth="1"/>
    <col min="14288" max="14288" width="9.5703125" style="1" customWidth="1"/>
    <col min="14289" max="14290" width="10.85546875" style="1" customWidth="1"/>
    <col min="14291" max="14291" width="9.85546875" style="1" customWidth="1"/>
    <col min="14292" max="14292" width="8.42578125" style="1" customWidth="1"/>
    <col min="14293" max="14293" width="9.7109375" style="1" customWidth="1"/>
    <col min="14294" max="14294" width="9.140625" style="1" customWidth="1"/>
    <col min="14295" max="14295" width="7.7109375" style="1" customWidth="1"/>
    <col min="14296" max="14296" width="9.28515625" style="1" customWidth="1"/>
    <col min="14297" max="14297" width="9.140625" style="1" customWidth="1"/>
    <col min="14298" max="14298" width="7.5703125" style="1" customWidth="1"/>
    <col min="14299" max="14299" width="7.85546875" style="1" customWidth="1"/>
    <col min="14300" max="14300" width="7" style="1" customWidth="1"/>
    <col min="14301" max="14302" width="8.7109375" style="1" customWidth="1"/>
    <col min="14303" max="14303" width="8.42578125" style="1" customWidth="1"/>
    <col min="14304" max="14304" width="8.28515625" style="1" customWidth="1"/>
    <col min="14305" max="14305" width="7.42578125" style="1" customWidth="1"/>
    <col min="14306" max="14540" width="9.140625" style="1"/>
    <col min="14541" max="14541" width="34.28515625" style="1" customWidth="1"/>
    <col min="14542" max="14542" width="9.5703125" style="1" customWidth="1"/>
    <col min="14543" max="14543" width="10.42578125" style="1" customWidth="1"/>
    <col min="14544" max="14544" width="9.5703125" style="1" customWidth="1"/>
    <col min="14545" max="14546" width="10.85546875" style="1" customWidth="1"/>
    <col min="14547" max="14547" width="9.85546875" style="1" customWidth="1"/>
    <col min="14548" max="14548" width="8.42578125" style="1" customWidth="1"/>
    <col min="14549" max="14549" width="9.7109375" style="1" customWidth="1"/>
    <col min="14550" max="14550" width="9.140625" style="1" customWidth="1"/>
    <col min="14551" max="14551" width="7.7109375" style="1" customWidth="1"/>
    <col min="14552" max="14552" width="9.28515625" style="1" customWidth="1"/>
    <col min="14553" max="14553" width="9.140625" style="1" customWidth="1"/>
    <col min="14554" max="14554" width="7.5703125" style="1" customWidth="1"/>
    <col min="14555" max="14555" width="7.85546875" style="1" customWidth="1"/>
    <col min="14556" max="14556" width="7" style="1" customWidth="1"/>
    <col min="14557" max="14558" width="8.7109375" style="1" customWidth="1"/>
    <col min="14559" max="14559" width="8.42578125" style="1" customWidth="1"/>
    <col min="14560" max="14560" width="8.28515625" style="1" customWidth="1"/>
    <col min="14561" max="14561" width="7.42578125" style="1" customWidth="1"/>
    <col min="14562" max="14796" width="9.140625" style="1"/>
    <col min="14797" max="14797" width="34.28515625" style="1" customWidth="1"/>
    <col min="14798" max="14798" width="9.5703125" style="1" customWidth="1"/>
    <col min="14799" max="14799" width="10.42578125" style="1" customWidth="1"/>
    <col min="14800" max="14800" width="9.5703125" style="1" customWidth="1"/>
    <col min="14801" max="14802" width="10.85546875" style="1" customWidth="1"/>
    <col min="14803" max="14803" width="9.85546875" style="1" customWidth="1"/>
    <col min="14804" max="14804" width="8.42578125" style="1" customWidth="1"/>
    <col min="14805" max="14805" width="9.7109375" style="1" customWidth="1"/>
    <col min="14806" max="14806" width="9.140625" style="1" customWidth="1"/>
    <col min="14807" max="14807" width="7.7109375" style="1" customWidth="1"/>
    <col min="14808" max="14808" width="9.28515625" style="1" customWidth="1"/>
    <col min="14809" max="14809" width="9.140625" style="1" customWidth="1"/>
    <col min="14810" max="14810" width="7.5703125" style="1" customWidth="1"/>
    <col min="14811" max="14811" width="7.85546875" style="1" customWidth="1"/>
    <col min="14812" max="14812" width="7" style="1" customWidth="1"/>
    <col min="14813" max="14814" width="8.7109375" style="1" customWidth="1"/>
    <col min="14815" max="14815" width="8.42578125" style="1" customWidth="1"/>
    <col min="14816" max="14816" width="8.28515625" style="1" customWidth="1"/>
    <col min="14817" max="14817" width="7.42578125" style="1" customWidth="1"/>
    <col min="14818" max="15052" width="9.140625" style="1"/>
    <col min="15053" max="15053" width="34.28515625" style="1" customWidth="1"/>
    <col min="15054" max="15054" width="9.5703125" style="1" customWidth="1"/>
    <col min="15055" max="15055" width="10.42578125" style="1" customWidth="1"/>
    <col min="15056" max="15056" width="9.5703125" style="1" customWidth="1"/>
    <col min="15057" max="15058" width="10.85546875" style="1" customWidth="1"/>
    <col min="15059" max="15059" width="9.85546875" style="1" customWidth="1"/>
    <col min="15060" max="15060" width="8.42578125" style="1" customWidth="1"/>
    <col min="15061" max="15061" width="9.7109375" style="1" customWidth="1"/>
    <col min="15062" max="15062" width="9.140625" style="1" customWidth="1"/>
    <col min="15063" max="15063" width="7.7109375" style="1" customWidth="1"/>
    <col min="15064" max="15064" width="9.28515625" style="1" customWidth="1"/>
    <col min="15065" max="15065" width="9.140625" style="1" customWidth="1"/>
    <col min="15066" max="15066" width="7.5703125" style="1" customWidth="1"/>
    <col min="15067" max="15067" width="7.85546875" style="1" customWidth="1"/>
    <col min="15068" max="15068" width="7" style="1" customWidth="1"/>
    <col min="15069" max="15070" width="8.7109375" style="1" customWidth="1"/>
    <col min="15071" max="15071" width="8.42578125" style="1" customWidth="1"/>
    <col min="15072" max="15072" width="8.28515625" style="1" customWidth="1"/>
    <col min="15073" max="15073" width="7.42578125" style="1" customWidth="1"/>
    <col min="15074" max="15308" width="9.140625" style="1"/>
    <col min="15309" max="15309" width="34.28515625" style="1" customWidth="1"/>
    <col min="15310" max="15310" width="9.5703125" style="1" customWidth="1"/>
    <col min="15311" max="15311" width="10.42578125" style="1" customWidth="1"/>
    <col min="15312" max="15312" width="9.5703125" style="1" customWidth="1"/>
    <col min="15313" max="15314" width="10.85546875" style="1" customWidth="1"/>
    <col min="15315" max="15315" width="9.85546875" style="1" customWidth="1"/>
    <col min="15316" max="15316" width="8.42578125" style="1" customWidth="1"/>
    <col min="15317" max="15317" width="9.7109375" style="1" customWidth="1"/>
    <col min="15318" max="15318" width="9.140625" style="1" customWidth="1"/>
    <col min="15319" max="15319" width="7.7109375" style="1" customWidth="1"/>
    <col min="15320" max="15320" width="9.28515625" style="1" customWidth="1"/>
    <col min="15321" max="15321" width="9.140625" style="1" customWidth="1"/>
    <col min="15322" max="15322" width="7.5703125" style="1" customWidth="1"/>
    <col min="15323" max="15323" width="7.85546875" style="1" customWidth="1"/>
    <col min="15324" max="15324" width="7" style="1" customWidth="1"/>
    <col min="15325" max="15326" width="8.7109375" style="1" customWidth="1"/>
    <col min="15327" max="15327" width="8.42578125" style="1" customWidth="1"/>
    <col min="15328" max="15328" width="8.28515625" style="1" customWidth="1"/>
    <col min="15329" max="15329" width="7.42578125" style="1" customWidth="1"/>
    <col min="15330" max="15564" width="9.140625" style="1"/>
    <col min="15565" max="15565" width="34.28515625" style="1" customWidth="1"/>
    <col min="15566" max="15566" width="9.5703125" style="1" customWidth="1"/>
    <col min="15567" max="15567" width="10.42578125" style="1" customWidth="1"/>
    <col min="15568" max="15568" width="9.5703125" style="1" customWidth="1"/>
    <col min="15569" max="15570" width="10.85546875" style="1" customWidth="1"/>
    <col min="15571" max="15571" width="9.85546875" style="1" customWidth="1"/>
    <col min="15572" max="15572" width="8.42578125" style="1" customWidth="1"/>
    <col min="15573" max="15573" width="9.7109375" style="1" customWidth="1"/>
    <col min="15574" max="15574" width="9.140625" style="1" customWidth="1"/>
    <col min="15575" max="15575" width="7.7109375" style="1" customWidth="1"/>
    <col min="15576" max="15576" width="9.28515625" style="1" customWidth="1"/>
    <col min="15577" max="15577" width="9.140625" style="1" customWidth="1"/>
    <col min="15578" max="15578" width="7.5703125" style="1" customWidth="1"/>
    <col min="15579" max="15579" width="7.85546875" style="1" customWidth="1"/>
    <col min="15580" max="15580" width="7" style="1" customWidth="1"/>
    <col min="15581" max="15582" width="8.7109375" style="1" customWidth="1"/>
    <col min="15583" max="15583" width="8.42578125" style="1" customWidth="1"/>
    <col min="15584" max="15584" width="8.28515625" style="1" customWidth="1"/>
    <col min="15585" max="15585" width="7.42578125" style="1" customWidth="1"/>
    <col min="15586" max="15820" width="9.140625" style="1"/>
    <col min="15821" max="15821" width="34.28515625" style="1" customWidth="1"/>
    <col min="15822" max="15822" width="9.5703125" style="1" customWidth="1"/>
    <col min="15823" max="15823" width="10.42578125" style="1" customWidth="1"/>
    <col min="15824" max="15824" width="9.5703125" style="1" customWidth="1"/>
    <col min="15825" max="15826" width="10.85546875" style="1" customWidth="1"/>
    <col min="15827" max="15827" width="9.85546875" style="1" customWidth="1"/>
    <col min="15828" max="15828" width="8.42578125" style="1" customWidth="1"/>
    <col min="15829" max="15829" width="9.7109375" style="1" customWidth="1"/>
    <col min="15830" max="15830" width="9.140625" style="1" customWidth="1"/>
    <col min="15831" max="15831" width="7.7109375" style="1" customWidth="1"/>
    <col min="15832" max="15832" width="9.28515625" style="1" customWidth="1"/>
    <col min="15833" max="15833" width="9.140625" style="1" customWidth="1"/>
    <col min="15834" max="15834" width="7.5703125" style="1" customWidth="1"/>
    <col min="15835" max="15835" width="7.85546875" style="1" customWidth="1"/>
    <col min="15836" max="15836" width="7" style="1" customWidth="1"/>
    <col min="15837" max="15838" width="8.7109375" style="1" customWidth="1"/>
    <col min="15839" max="15839" width="8.42578125" style="1" customWidth="1"/>
    <col min="15840" max="15840" width="8.28515625" style="1" customWidth="1"/>
    <col min="15841" max="15841" width="7.42578125" style="1" customWidth="1"/>
    <col min="15842" max="16076" width="9.140625" style="1"/>
    <col min="16077" max="16077" width="34.28515625" style="1" customWidth="1"/>
    <col min="16078" max="16078" width="9.5703125" style="1" customWidth="1"/>
    <col min="16079" max="16079" width="10.42578125" style="1" customWidth="1"/>
    <col min="16080" max="16080" width="9.5703125" style="1" customWidth="1"/>
    <col min="16081" max="16082" width="10.85546875" style="1" customWidth="1"/>
    <col min="16083" max="16083" width="9.85546875" style="1" customWidth="1"/>
    <col min="16084" max="16084" width="8.42578125" style="1" customWidth="1"/>
    <col min="16085" max="16085" width="9.7109375" style="1" customWidth="1"/>
    <col min="16086" max="16086" width="9.140625" style="1" customWidth="1"/>
    <col min="16087" max="16087" width="7.7109375" style="1" customWidth="1"/>
    <col min="16088" max="16088" width="9.28515625" style="1" customWidth="1"/>
    <col min="16089" max="16089" width="9.140625" style="1" customWidth="1"/>
    <col min="16090" max="16090" width="7.5703125" style="1" customWidth="1"/>
    <col min="16091" max="16091" width="7.85546875" style="1" customWidth="1"/>
    <col min="16092" max="16092" width="7" style="1" customWidth="1"/>
    <col min="16093" max="16094" width="8.7109375" style="1" customWidth="1"/>
    <col min="16095" max="16095" width="8.42578125" style="1" customWidth="1"/>
    <col min="16096" max="16096" width="8.28515625" style="1" customWidth="1"/>
    <col min="16097" max="16097" width="7.42578125" style="1" customWidth="1"/>
    <col min="16098" max="16384" width="9.140625" style="1"/>
  </cols>
  <sheetData>
    <row r="1" spans="1:34" ht="21.75" customHeight="1" x14ac:dyDescent="0.3">
      <c r="A1" s="9"/>
      <c r="D1" s="10"/>
      <c r="G1" s="13"/>
      <c r="H1" s="13"/>
      <c r="I1" s="53"/>
      <c r="J1" s="14" t="s">
        <v>42</v>
      </c>
    </row>
    <row r="2" spans="1:34" ht="21.75" customHeight="1" x14ac:dyDescent="0.3">
      <c r="A2" s="9"/>
      <c r="D2" s="10"/>
      <c r="G2" s="13"/>
      <c r="H2" s="13"/>
      <c r="I2" s="115"/>
      <c r="J2" s="101" t="s">
        <v>170</v>
      </c>
    </row>
    <row r="3" spans="1:34" ht="15.75" customHeight="1" x14ac:dyDescent="0.3">
      <c r="A3" s="9"/>
      <c r="D3" s="10"/>
      <c r="G3" s="13"/>
      <c r="H3" s="13"/>
      <c r="I3" s="53"/>
      <c r="J3" s="14" t="s">
        <v>0</v>
      </c>
    </row>
    <row r="4" spans="1:34" ht="15" customHeight="1" x14ac:dyDescent="0.3">
      <c r="A4" s="9"/>
      <c r="D4" s="10"/>
      <c r="G4" s="13"/>
      <c r="H4" s="13"/>
      <c r="I4" s="53"/>
      <c r="J4" s="14" t="s">
        <v>1</v>
      </c>
    </row>
    <row r="5" spans="1:34" ht="18" customHeight="1" x14ac:dyDescent="0.3">
      <c r="A5" s="9"/>
      <c r="D5" s="10"/>
      <c r="G5" s="13"/>
      <c r="H5" s="13"/>
      <c r="I5" s="53"/>
      <c r="J5" s="14" t="s">
        <v>139</v>
      </c>
    </row>
    <row r="6" spans="1:34" ht="18" customHeight="1" x14ac:dyDescent="0.3">
      <c r="A6" s="9"/>
      <c r="D6" s="10"/>
      <c r="G6" s="359"/>
      <c r="H6" s="359"/>
      <c r="I6" s="359"/>
      <c r="J6" s="359"/>
    </row>
    <row r="7" spans="1:34" s="2" customFormat="1" ht="112.5" customHeight="1" x14ac:dyDescent="0.3">
      <c r="A7" s="348" t="s">
        <v>286</v>
      </c>
      <c r="B7" s="348"/>
      <c r="C7" s="348"/>
      <c r="D7" s="348"/>
      <c r="E7" s="348"/>
      <c r="F7" s="348"/>
      <c r="G7" s="348"/>
      <c r="H7" s="348"/>
      <c r="I7" s="348"/>
      <c r="J7" s="348"/>
    </row>
    <row r="8" spans="1:34" s="2" customFormat="1" ht="30.75" customHeight="1" x14ac:dyDescent="0.3">
      <c r="A8" s="348" t="s">
        <v>197</v>
      </c>
      <c r="B8" s="348"/>
      <c r="C8" s="348"/>
      <c r="D8" s="348"/>
      <c r="E8" s="348"/>
      <c r="F8" s="348"/>
      <c r="G8" s="348"/>
      <c r="H8" s="348"/>
      <c r="I8" s="348"/>
      <c r="J8" s="348"/>
    </row>
    <row r="9" spans="1:34" ht="30" customHeight="1" thickBot="1" x14ac:dyDescent="0.35">
      <c r="A9" s="4"/>
      <c r="B9" s="37"/>
      <c r="F9" s="97"/>
      <c r="J9" s="97" t="s">
        <v>3</v>
      </c>
    </row>
    <row r="10" spans="1:34" ht="17.25" customHeight="1" x14ac:dyDescent="0.2">
      <c r="A10" s="370" t="s">
        <v>8</v>
      </c>
      <c r="B10" s="373" t="s">
        <v>4</v>
      </c>
      <c r="C10" s="362" t="s">
        <v>35</v>
      </c>
      <c r="D10" s="363"/>
      <c r="E10" s="363"/>
      <c r="F10" s="363"/>
      <c r="G10" s="362" t="s">
        <v>34</v>
      </c>
      <c r="H10" s="363"/>
      <c r="I10" s="363"/>
      <c r="J10" s="364"/>
    </row>
    <row r="11" spans="1:34" ht="5.25" customHeight="1" thickBot="1" x14ac:dyDescent="0.25">
      <c r="A11" s="371"/>
      <c r="B11" s="374"/>
      <c r="C11" s="365"/>
      <c r="D11" s="366"/>
      <c r="E11" s="366"/>
      <c r="F11" s="366"/>
      <c r="G11" s="365"/>
      <c r="H11" s="366"/>
      <c r="I11" s="366"/>
      <c r="J11" s="367"/>
    </row>
    <row r="12" spans="1:34" ht="58.5" customHeight="1" thickBot="1" x14ac:dyDescent="0.25">
      <c r="A12" s="371"/>
      <c r="B12" s="374"/>
      <c r="C12" s="360" t="s">
        <v>41</v>
      </c>
      <c r="D12" s="354" t="s">
        <v>11</v>
      </c>
      <c r="E12" s="368"/>
      <c r="F12" s="368"/>
      <c r="G12" s="360" t="s">
        <v>41</v>
      </c>
      <c r="H12" s="354" t="s">
        <v>11</v>
      </c>
      <c r="I12" s="368"/>
      <c r="J12" s="369"/>
    </row>
    <row r="13" spans="1:34" ht="30.75" customHeight="1" thickBot="1" x14ac:dyDescent="0.25">
      <c r="A13" s="372"/>
      <c r="B13" s="375"/>
      <c r="C13" s="361"/>
      <c r="D13" s="75">
        <v>1.456</v>
      </c>
      <c r="E13" s="76">
        <v>1.5609999999999999</v>
      </c>
      <c r="F13" s="76">
        <v>1.841</v>
      </c>
      <c r="G13" s="361"/>
      <c r="H13" s="75">
        <v>1.456</v>
      </c>
      <c r="I13" s="76">
        <v>1.5609999999999999</v>
      </c>
      <c r="J13" s="291">
        <v>1.841</v>
      </c>
    </row>
    <row r="14" spans="1:34" ht="21" customHeight="1" x14ac:dyDescent="0.3">
      <c r="A14" s="6" t="s">
        <v>9</v>
      </c>
      <c r="B14" s="288" t="s">
        <v>21</v>
      </c>
      <c r="C14" s="102">
        <v>1665.45</v>
      </c>
      <c r="D14" s="78">
        <f>ROUND(C14*$D$13,2)</f>
        <v>2424.9</v>
      </c>
      <c r="E14" s="78">
        <f t="shared" ref="E14:E59" si="0">ROUND(C14*$E$13,2)</f>
        <v>2599.77</v>
      </c>
      <c r="F14" s="78">
        <f t="shared" ref="F14:F59" si="1">ROUND(C14*$F$13,2)</f>
        <v>3066.09</v>
      </c>
      <c r="G14" s="284">
        <f t="shared" ref="G14:G59" si="2">ROUND(C14*1.35,2)</f>
        <v>2248.36</v>
      </c>
      <c r="H14" s="78">
        <f>ROUND(G14*$H$13,2)</f>
        <v>3273.61</v>
      </c>
      <c r="I14" s="91">
        <f>ROUND(G14*$I$13,2)</f>
        <v>3509.69</v>
      </c>
      <c r="J14" s="284">
        <f>ROUND(G14*$J$13,2)</f>
        <v>4139.2299999999996</v>
      </c>
      <c r="M14" s="16"/>
      <c r="N14" s="16"/>
      <c r="O14" s="16"/>
      <c r="P14" s="16"/>
      <c r="Q14" s="16"/>
      <c r="R14" s="16"/>
      <c r="S14" s="16"/>
      <c r="T14" s="16"/>
      <c r="U14" s="16"/>
      <c r="V14" s="16"/>
      <c r="W14" s="16"/>
      <c r="X14" s="16"/>
      <c r="Y14" s="15"/>
      <c r="Z14" s="15"/>
      <c r="AA14" s="15"/>
      <c r="AB14" s="15"/>
      <c r="AC14" s="15"/>
      <c r="AD14" s="15"/>
      <c r="AE14" s="15"/>
      <c r="AF14" s="15"/>
      <c r="AG14" s="15"/>
      <c r="AH14" s="15"/>
    </row>
    <row r="15" spans="1:34" ht="20.25" customHeight="1" x14ac:dyDescent="0.3">
      <c r="A15" s="7" t="s">
        <v>9</v>
      </c>
      <c r="B15" s="289" t="s">
        <v>22</v>
      </c>
      <c r="C15" s="103">
        <v>2088.21</v>
      </c>
      <c r="D15" s="64">
        <f t="shared" ref="D15:D59" si="3">ROUND(C15*$D$13,2)</f>
        <v>3040.43</v>
      </c>
      <c r="E15" s="64">
        <f t="shared" si="0"/>
        <v>3259.7</v>
      </c>
      <c r="F15" s="64">
        <f t="shared" si="1"/>
        <v>3844.39</v>
      </c>
      <c r="G15" s="285">
        <f t="shared" si="2"/>
        <v>2819.08</v>
      </c>
      <c r="H15" s="64">
        <f t="shared" ref="H15:H59" si="4">ROUND(G15*$H$13,2)</f>
        <v>4104.58</v>
      </c>
      <c r="I15" s="65">
        <f t="shared" ref="I15:I59" si="5">ROUND(G15*$I$13,2)</f>
        <v>4400.58</v>
      </c>
      <c r="J15" s="285">
        <f t="shared" ref="J15:J59" si="6">ROUND(G15*$J$13,2)</f>
        <v>5189.93</v>
      </c>
      <c r="M15" s="16"/>
      <c r="N15" s="16"/>
      <c r="O15" s="16"/>
      <c r="P15" s="16"/>
      <c r="Q15" s="16"/>
      <c r="R15" s="16"/>
      <c r="S15" s="16"/>
      <c r="T15" s="16"/>
      <c r="U15" s="16"/>
      <c r="V15" s="16"/>
      <c r="W15" s="16"/>
      <c r="X15" s="16"/>
      <c r="Y15" s="15"/>
      <c r="Z15" s="15"/>
      <c r="AA15" s="15"/>
      <c r="AB15" s="15"/>
      <c r="AC15" s="15"/>
      <c r="AD15" s="15"/>
      <c r="AE15" s="15"/>
      <c r="AF15" s="15"/>
      <c r="AG15" s="15"/>
      <c r="AH15" s="15"/>
    </row>
    <row r="16" spans="1:34" ht="20.25" customHeight="1" x14ac:dyDescent="0.3">
      <c r="A16" s="7" t="s">
        <v>9</v>
      </c>
      <c r="B16" s="289">
        <v>39</v>
      </c>
      <c r="C16" s="103">
        <v>2231.7800000000002</v>
      </c>
      <c r="D16" s="64">
        <f t="shared" si="3"/>
        <v>3249.47</v>
      </c>
      <c r="E16" s="64">
        <f t="shared" si="0"/>
        <v>3483.81</v>
      </c>
      <c r="F16" s="64">
        <f t="shared" si="1"/>
        <v>4108.71</v>
      </c>
      <c r="G16" s="285">
        <f t="shared" si="2"/>
        <v>3012.9</v>
      </c>
      <c r="H16" s="64">
        <f t="shared" si="4"/>
        <v>4386.78</v>
      </c>
      <c r="I16" s="65">
        <f t="shared" si="5"/>
        <v>4703.1400000000003</v>
      </c>
      <c r="J16" s="285">
        <f t="shared" si="6"/>
        <v>5546.75</v>
      </c>
      <c r="M16" s="16"/>
      <c r="N16" s="16"/>
      <c r="O16" s="16"/>
      <c r="P16" s="16"/>
      <c r="Q16" s="16"/>
      <c r="R16" s="16"/>
      <c r="S16" s="16"/>
      <c r="T16" s="16"/>
      <c r="U16" s="16"/>
      <c r="V16" s="16"/>
      <c r="W16" s="16"/>
      <c r="X16" s="16"/>
      <c r="Y16" s="15"/>
      <c r="Z16" s="15"/>
      <c r="AA16" s="15"/>
      <c r="AB16" s="15"/>
      <c r="AC16" s="15"/>
      <c r="AD16" s="15"/>
      <c r="AE16" s="15"/>
      <c r="AF16" s="15"/>
      <c r="AG16" s="15"/>
      <c r="AH16" s="15"/>
    </row>
    <row r="17" spans="1:34" ht="20.25" customHeight="1" x14ac:dyDescent="0.3">
      <c r="A17" s="7" t="s">
        <v>9</v>
      </c>
      <c r="B17" s="289" t="s">
        <v>101</v>
      </c>
      <c r="C17" s="103">
        <v>2142.9700000000003</v>
      </c>
      <c r="D17" s="64">
        <f t="shared" si="3"/>
        <v>3120.16</v>
      </c>
      <c r="E17" s="64">
        <f t="shared" si="0"/>
        <v>3345.18</v>
      </c>
      <c r="F17" s="64">
        <f t="shared" si="1"/>
        <v>3945.21</v>
      </c>
      <c r="G17" s="285">
        <f t="shared" si="2"/>
        <v>2893.01</v>
      </c>
      <c r="H17" s="64">
        <f t="shared" si="4"/>
        <v>4212.22</v>
      </c>
      <c r="I17" s="65">
        <f t="shared" si="5"/>
        <v>4515.99</v>
      </c>
      <c r="J17" s="285">
        <f t="shared" si="6"/>
        <v>5326.03</v>
      </c>
      <c r="M17" s="16"/>
      <c r="N17" s="16"/>
      <c r="O17" s="16"/>
      <c r="P17" s="16"/>
      <c r="Q17" s="16"/>
      <c r="R17" s="16"/>
      <c r="S17" s="16"/>
      <c r="T17" s="16"/>
      <c r="U17" s="16"/>
      <c r="V17" s="16"/>
      <c r="W17" s="16"/>
      <c r="X17" s="16"/>
      <c r="Y17" s="15"/>
      <c r="Z17" s="15"/>
      <c r="AA17" s="15"/>
      <c r="AB17" s="15"/>
      <c r="AC17" s="15"/>
      <c r="AD17" s="15"/>
      <c r="AE17" s="15"/>
      <c r="AF17" s="15"/>
      <c r="AG17" s="15"/>
      <c r="AH17" s="15"/>
    </row>
    <row r="18" spans="1:34" ht="20.25" customHeight="1" x14ac:dyDescent="0.3">
      <c r="A18" s="7" t="s">
        <v>9</v>
      </c>
      <c r="B18" s="289">
        <v>85</v>
      </c>
      <c r="C18" s="103">
        <v>2280.1000000000004</v>
      </c>
      <c r="D18" s="64">
        <f t="shared" si="3"/>
        <v>3319.83</v>
      </c>
      <c r="E18" s="64">
        <f t="shared" si="0"/>
        <v>3559.24</v>
      </c>
      <c r="F18" s="64">
        <f t="shared" si="1"/>
        <v>4197.66</v>
      </c>
      <c r="G18" s="285">
        <f t="shared" si="2"/>
        <v>3078.14</v>
      </c>
      <c r="H18" s="64">
        <f t="shared" si="4"/>
        <v>4481.7700000000004</v>
      </c>
      <c r="I18" s="65">
        <f t="shared" si="5"/>
        <v>4804.9799999999996</v>
      </c>
      <c r="J18" s="285">
        <f t="shared" si="6"/>
        <v>5666.86</v>
      </c>
      <c r="M18" s="16"/>
      <c r="N18" s="16"/>
      <c r="O18" s="16"/>
      <c r="P18" s="16"/>
      <c r="Q18" s="16"/>
      <c r="R18" s="16"/>
      <c r="S18" s="16"/>
      <c r="T18" s="16"/>
      <c r="U18" s="16"/>
      <c r="V18" s="16"/>
      <c r="W18" s="16"/>
      <c r="X18" s="16"/>
      <c r="Y18" s="15"/>
      <c r="Z18" s="15"/>
      <c r="AA18" s="15"/>
      <c r="AB18" s="15"/>
      <c r="AC18" s="15"/>
      <c r="AD18" s="15"/>
      <c r="AE18" s="15"/>
      <c r="AF18" s="15"/>
      <c r="AG18" s="15"/>
      <c r="AH18" s="15"/>
    </row>
    <row r="19" spans="1:34" ht="20.25" customHeight="1" x14ac:dyDescent="0.3">
      <c r="A19" s="7" t="s">
        <v>9</v>
      </c>
      <c r="B19" s="289" t="s">
        <v>23</v>
      </c>
      <c r="C19" s="103">
        <v>2142.9700000000003</v>
      </c>
      <c r="D19" s="64">
        <f t="shared" si="3"/>
        <v>3120.16</v>
      </c>
      <c r="E19" s="64">
        <f t="shared" si="0"/>
        <v>3345.18</v>
      </c>
      <c r="F19" s="64">
        <f t="shared" si="1"/>
        <v>3945.21</v>
      </c>
      <c r="G19" s="285">
        <f t="shared" si="2"/>
        <v>2893.01</v>
      </c>
      <c r="H19" s="64">
        <f t="shared" si="4"/>
        <v>4212.22</v>
      </c>
      <c r="I19" s="65">
        <f t="shared" si="5"/>
        <v>4515.99</v>
      </c>
      <c r="J19" s="285">
        <f t="shared" si="6"/>
        <v>5326.03</v>
      </c>
      <c r="M19" s="16"/>
      <c r="N19" s="16"/>
      <c r="O19" s="16"/>
      <c r="P19" s="16"/>
      <c r="Q19" s="16"/>
      <c r="R19" s="16"/>
      <c r="S19" s="16"/>
      <c r="T19" s="16"/>
      <c r="U19" s="16"/>
      <c r="V19" s="16"/>
      <c r="W19" s="16"/>
      <c r="X19" s="16"/>
      <c r="Y19" s="15"/>
      <c r="Z19" s="15"/>
      <c r="AA19" s="15"/>
      <c r="AB19" s="15"/>
      <c r="AC19" s="15"/>
      <c r="AD19" s="15"/>
      <c r="AE19" s="15"/>
      <c r="AF19" s="15"/>
      <c r="AG19" s="15"/>
      <c r="AH19" s="15"/>
    </row>
    <row r="20" spans="1:34" ht="20.25" customHeight="1" x14ac:dyDescent="0.3">
      <c r="A20" s="7" t="s">
        <v>9</v>
      </c>
      <c r="B20" s="289" t="s">
        <v>102</v>
      </c>
      <c r="C20" s="103">
        <v>2402.5100000000002</v>
      </c>
      <c r="D20" s="64">
        <f t="shared" si="3"/>
        <v>3498.05</v>
      </c>
      <c r="E20" s="64">
        <f t="shared" si="0"/>
        <v>3750.32</v>
      </c>
      <c r="F20" s="64">
        <f t="shared" si="1"/>
        <v>4423.0200000000004</v>
      </c>
      <c r="G20" s="285">
        <f t="shared" si="2"/>
        <v>3243.39</v>
      </c>
      <c r="H20" s="64">
        <f t="shared" si="4"/>
        <v>4722.38</v>
      </c>
      <c r="I20" s="65">
        <f t="shared" si="5"/>
        <v>5062.93</v>
      </c>
      <c r="J20" s="285">
        <f t="shared" si="6"/>
        <v>5971.08</v>
      </c>
      <c r="M20" s="16"/>
      <c r="N20" s="16"/>
      <c r="O20" s="16"/>
      <c r="P20" s="16"/>
      <c r="Q20" s="16"/>
      <c r="R20" s="16"/>
      <c r="S20" s="16"/>
      <c r="T20" s="16"/>
      <c r="U20" s="16"/>
      <c r="V20" s="16"/>
      <c r="W20" s="16"/>
      <c r="X20" s="16"/>
      <c r="Y20" s="15"/>
      <c r="Z20" s="15"/>
      <c r="AA20" s="15"/>
      <c r="AB20" s="15"/>
      <c r="AC20" s="15"/>
      <c r="AD20" s="15"/>
      <c r="AE20" s="15"/>
      <c r="AF20" s="15"/>
      <c r="AG20" s="15"/>
      <c r="AH20" s="15"/>
    </row>
    <row r="21" spans="1:34" ht="20.25" customHeight="1" x14ac:dyDescent="0.3">
      <c r="A21" s="7" t="s">
        <v>9</v>
      </c>
      <c r="B21" s="289">
        <v>95</v>
      </c>
      <c r="C21" s="103">
        <v>2539.6400000000003</v>
      </c>
      <c r="D21" s="64">
        <f t="shared" si="3"/>
        <v>3697.72</v>
      </c>
      <c r="E21" s="64">
        <f t="shared" si="0"/>
        <v>3964.38</v>
      </c>
      <c r="F21" s="64">
        <f t="shared" si="1"/>
        <v>4675.4799999999996</v>
      </c>
      <c r="G21" s="285">
        <f t="shared" si="2"/>
        <v>3428.51</v>
      </c>
      <c r="H21" s="64">
        <f t="shared" si="4"/>
        <v>4991.91</v>
      </c>
      <c r="I21" s="65">
        <f t="shared" si="5"/>
        <v>5351.9</v>
      </c>
      <c r="J21" s="285">
        <f t="shared" si="6"/>
        <v>6311.89</v>
      </c>
      <c r="M21" s="16"/>
      <c r="N21" s="16"/>
      <c r="O21" s="16"/>
      <c r="P21" s="16"/>
      <c r="Q21" s="16"/>
      <c r="R21" s="16"/>
      <c r="S21" s="16"/>
      <c r="T21" s="16"/>
      <c r="U21" s="16"/>
      <c r="V21" s="16"/>
      <c r="W21" s="16"/>
      <c r="X21" s="16"/>
      <c r="Y21" s="15"/>
      <c r="Z21" s="15"/>
      <c r="AA21" s="15"/>
      <c r="AB21" s="15"/>
      <c r="AC21" s="15"/>
      <c r="AD21" s="15"/>
      <c r="AE21" s="15"/>
      <c r="AF21" s="15"/>
      <c r="AG21" s="15"/>
      <c r="AH21" s="15"/>
    </row>
    <row r="22" spans="1:34" ht="20.25" customHeight="1" x14ac:dyDescent="0.3">
      <c r="A22" s="7" t="s">
        <v>9</v>
      </c>
      <c r="B22" s="289" t="s">
        <v>103</v>
      </c>
      <c r="C22" s="103">
        <v>2393.6600000000003</v>
      </c>
      <c r="D22" s="64">
        <f t="shared" si="3"/>
        <v>3485.17</v>
      </c>
      <c r="E22" s="64">
        <f t="shared" si="0"/>
        <v>3736.5</v>
      </c>
      <c r="F22" s="64">
        <f t="shared" si="1"/>
        <v>4406.7299999999996</v>
      </c>
      <c r="G22" s="285">
        <f t="shared" si="2"/>
        <v>3231.44</v>
      </c>
      <c r="H22" s="64">
        <f t="shared" si="4"/>
        <v>4704.9799999999996</v>
      </c>
      <c r="I22" s="65">
        <f t="shared" si="5"/>
        <v>5044.28</v>
      </c>
      <c r="J22" s="285">
        <f t="shared" si="6"/>
        <v>5949.08</v>
      </c>
      <c r="M22" s="16"/>
      <c r="N22" s="16"/>
      <c r="O22" s="16"/>
      <c r="P22" s="16"/>
      <c r="Q22" s="16"/>
      <c r="R22" s="16"/>
      <c r="S22" s="16"/>
      <c r="T22" s="16"/>
      <c r="U22" s="16"/>
      <c r="V22" s="16"/>
      <c r="W22" s="16"/>
      <c r="X22" s="16"/>
      <c r="Y22" s="15"/>
      <c r="Z22" s="15"/>
      <c r="AA22" s="15"/>
      <c r="AB22" s="15"/>
      <c r="AC22" s="15"/>
      <c r="AD22" s="15"/>
      <c r="AE22" s="15"/>
      <c r="AF22" s="15"/>
      <c r="AG22" s="15"/>
      <c r="AH22" s="15"/>
    </row>
    <row r="23" spans="1:34" ht="20.25" customHeight="1" x14ac:dyDescent="0.3">
      <c r="A23" s="7" t="s">
        <v>9</v>
      </c>
      <c r="B23" s="289">
        <v>75</v>
      </c>
      <c r="C23" s="103">
        <v>2530.7900000000004</v>
      </c>
      <c r="D23" s="64">
        <f t="shared" si="3"/>
        <v>3684.83</v>
      </c>
      <c r="E23" s="64">
        <f t="shared" si="0"/>
        <v>3950.56</v>
      </c>
      <c r="F23" s="64">
        <f t="shared" si="1"/>
        <v>4659.18</v>
      </c>
      <c r="G23" s="285">
        <f t="shared" si="2"/>
        <v>3416.57</v>
      </c>
      <c r="H23" s="64">
        <f t="shared" si="4"/>
        <v>4974.53</v>
      </c>
      <c r="I23" s="65">
        <f t="shared" si="5"/>
        <v>5333.27</v>
      </c>
      <c r="J23" s="285">
        <f t="shared" si="6"/>
        <v>6289.91</v>
      </c>
      <c r="M23" s="16"/>
      <c r="N23" s="16"/>
      <c r="O23" s="16"/>
      <c r="P23" s="16"/>
      <c r="Q23" s="16"/>
      <c r="R23" s="16"/>
      <c r="S23" s="16"/>
      <c r="T23" s="16"/>
      <c r="U23" s="16"/>
      <c r="V23" s="16"/>
      <c r="W23" s="16"/>
      <c r="X23" s="16"/>
      <c r="Y23" s="15"/>
      <c r="Z23" s="15"/>
      <c r="AA23" s="15"/>
      <c r="AB23" s="15"/>
      <c r="AC23" s="15"/>
      <c r="AD23" s="15"/>
      <c r="AE23" s="15"/>
      <c r="AF23" s="15"/>
      <c r="AG23" s="15"/>
      <c r="AH23" s="15"/>
    </row>
    <row r="24" spans="1:34" ht="20.25" customHeight="1" x14ac:dyDescent="0.3">
      <c r="A24" s="7" t="s">
        <v>9</v>
      </c>
      <c r="B24" s="289">
        <v>36</v>
      </c>
      <c r="C24" s="103">
        <v>2654.54</v>
      </c>
      <c r="D24" s="64">
        <f t="shared" si="3"/>
        <v>3865.01</v>
      </c>
      <c r="E24" s="64">
        <f t="shared" si="0"/>
        <v>4143.74</v>
      </c>
      <c r="F24" s="64">
        <f t="shared" si="1"/>
        <v>4887.01</v>
      </c>
      <c r="G24" s="285">
        <f t="shared" si="2"/>
        <v>3583.63</v>
      </c>
      <c r="H24" s="64">
        <f t="shared" si="4"/>
        <v>5217.7700000000004</v>
      </c>
      <c r="I24" s="65">
        <f t="shared" si="5"/>
        <v>5594.05</v>
      </c>
      <c r="J24" s="285">
        <f t="shared" si="6"/>
        <v>6597.46</v>
      </c>
      <c r="M24" s="16"/>
      <c r="N24" s="16"/>
      <c r="O24" s="16"/>
      <c r="P24" s="16"/>
      <c r="Q24" s="16"/>
      <c r="R24" s="16"/>
      <c r="S24" s="16"/>
      <c r="T24" s="16"/>
      <c r="U24" s="16"/>
      <c r="V24" s="16"/>
      <c r="W24" s="16"/>
      <c r="X24" s="16"/>
      <c r="Y24" s="15"/>
      <c r="Z24" s="15"/>
      <c r="AA24" s="15"/>
      <c r="AB24" s="15"/>
      <c r="AC24" s="15"/>
      <c r="AD24" s="15"/>
      <c r="AE24" s="15"/>
      <c r="AF24" s="15"/>
      <c r="AG24" s="15"/>
      <c r="AH24" s="15"/>
    </row>
    <row r="25" spans="1:34" ht="20.25" customHeight="1" x14ac:dyDescent="0.3">
      <c r="A25" s="7" t="s">
        <v>9</v>
      </c>
      <c r="B25" s="289" t="s">
        <v>24</v>
      </c>
      <c r="C25" s="103">
        <v>2402.5100000000002</v>
      </c>
      <c r="D25" s="64">
        <f t="shared" si="3"/>
        <v>3498.05</v>
      </c>
      <c r="E25" s="64">
        <f t="shared" si="0"/>
        <v>3750.32</v>
      </c>
      <c r="F25" s="64">
        <f t="shared" si="1"/>
        <v>4423.0200000000004</v>
      </c>
      <c r="G25" s="285">
        <f t="shared" si="2"/>
        <v>3243.39</v>
      </c>
      <c r="H25" s="64">
        <f t="shared" si="4"/>
        <v>4722.38</v>
      </c>
      <c r="I25" s="65">
        <f t="shared" si="5"/>
        <v>5062.93</v>
      </c>
      <c r="J25" s="285">
        <f t="shared" si="6"/>
        <v>5971.08</v>
      </c>
      <c r="M25" s="16"/>
      <c r="N25" s="16"/>
      <c r="O25" s="16"/>
      <c r="P25" s="16"/>
      <c r="Q25" s="16"/>
      <c r="R25" s="16"/>
      <c r="S25" s="16"/>
      <c r="T25" s="16"/>
      <c r="U25" s="16"/>
      <c r="V25" s="16"/>
      <c r="W25" s="16"/>
      <c r="X25" s="16"/>
      <c r="Y25" s="15"/>
      <c r="Z25" s="15"/>
      <c r="AA25" s="15"/>
      <c r="AB25" s="15"/>
      <c r="AC25" s="15"/>
      <c r="AD25" s="15"/>
      <c r="AE25" s="15"/>
      <c r="AF25" s="15"/>
      <c r="AG25" s="15"/>
      <c r="AH25" s="15"/>
    </row>
    <row r="26" spans="1:34" ht="20.25" customHeight="1" x14ac:dyDescent="0.3">
      <c r="A26" s="7" t="s">
        <v>9</v>
      </c>
      <c r="B26" s="289">
        <v>71</v>
      </c>
      <c r="C26" s="103">
        <v>2653.2000000000003</v>
      </c>
      <c r="D26" s="64">
        <f t="shared" si="3"/>
        <v>3863.06</v>
      </c>
      <c r="E26" s="64">
        <f t="shared" si="0"/>
        <v>4141.6499999999996</v>
      </c>
      <c r="F26" s="64">
        <f t="shared" si="1"/>
        <v>4884.54</v>
      </c>
      <c r="G26" s="285">
        <f t="shared" si="2"/>
        <v>3581.82</v>
      </c>
      <c r="H26" s="64">
        <f t="shared" si="4"/>
        <v>5215.13</v>
      </c>
      <c r="I26" s="65">
        <f t="shared" si="5"/>
        <v>5591.22</v>
      </c>
      <c r="J26" s="285">
        <f t="shared" si="6"/>
        <v>6594.13</v>
      </c>
      <c r="M26" s="16"/>
      <c r="N26" s="16"/>
      <c r="O26" s="16"/>
      <c r="P26" s="16"/>
      <c r="Q26" s="16"/>
      <c r="R26" s="16"/>
      <c r="S26" s="16"/>
      <c r="T26" s="16"/>
      <c r="U26" s="16"/>
      <c r="V26" s="16"/>
      <c r="W26" s="16"/>
      <c r="X26" s="16"/>
      <c r="Y26" s="15"/>
      <c r="Z26" s="15"/>
      <c r="AA26" s="15"/>
      <c r="AB26" s="15"/>
      <c r="AC26" s="15"/>
      <c r="AD26" s="15"/>
      <c r="AE26" s="15"/>
      <c r="AF26" s="15"/>
      <c r="AG26" s="15"/>
      <c r="AH26" s="15"/>
    </row>
    <row r="27" spans="1:34" ht="20.25" customHeight="1" x14ac:dyDescent="0.3">
      <c r="A27" s="7" t="s">
        <v>9</v>
      </c>
      <c r="B27" s="289">
        <v>65</v>
      </c>
      <c r="C27" s="103">
        <v>2790.3300000000004</v>
      </c>
      <c r="D27" s="64">
        <f t="shared" si="3"/>
        <v>4062.72</v>
      </c>
      <c r="E27" s="64">
        <f t="shared" si="0"/>
        <v>4355.71</v>
      </c>
      <c r="F27" s="64">
        <f t="shared" si="1"/>
        <v>5137</v>
      </c>
      <c r="G27" s="285">
        <f t="shared" si="2"/>
        <v>3766.95</v>
      </c>
      <c r="H27" s="64">
        <f t="shared" si="4"/>
        <v>5484.68</v>
      </c>
      <c r="I27" s="65">
        <f t="shared" si="5"/>
        <v>5880.21</v>
      </c>
      <c r="J27" s="285">
        <f t="shared" si="6"/>
        <v>6934.95</v>
      </c>
      <c r="M27" s="16"/>
      <c r="N27" s="16"/>
      <c r="O27" s="16"/>
      <c r="P27" s="16"/>
      <c r="Q27" s="16"/>
      <c r="R27" s="16"/>
      <c r="S27" s="16"/>
      <c r="T27" s="16"/>
      <c r="U27" s="16"/>
      <c r="V27" s="16"/>
      <c r="W27" s="16"/>
      <c r="X27" s="16"/>
      <c r="Y27" s="15"/>
      <c r="Z27" s="15"/>
      <c r="AA27" s="15"/>
      <c r="AB27" s="15"/>
      <c r="AC27" s="15"/>
      <c r="AD27" s="15"/>
      <c r="AE27" s="15"/>
      <c r="AF27" s="15"/>
      <c r="AG27" s="15"/>
      <c r="AH27" s="15"/>
    </row>
    <row r="28" spans="1:34" ht="20.25" customHeight="1" x14ac:dyDescent="0.3">
      <c r="A28" s="7" t="s">
        <v>9</v>
      </c>
      <c r="B28" s="289" t="s">
        <v>25</v>
      </c>
      <c r="C28" s="103">
        <v>2565.73</v>
      </c>
      <c r="D28" s="64">
        <f t="shared" si="3"/>
        <v>3735.7</v>
      </c>
      <c r="E28" s="64">
        <f t="shared" si="0"/>
        <v>4005.1</v>
      </c>
      <c r="F28" s="64">
        <f t="shared" si="1"/>
        <v>4723.51</v>
      </c>
      <c r="G28" s="285">
        <f t="shared" si="2"/>
        <v>3463.74</v>
      </c>
      <c r="H28" s="64">
        <f t="shared" si="4"/>
        <v>5043.21</v>
      </c>
      <c r="I28" s="65">
        <f t="shared" si="5"/>
        <v>5406.9</v>
      </c>
      <c r="J28" s="285">
        <f t="shared" si="6"/>
        <v>6376.75</v>
      </c>
      <c r="M28" s="16"/>
      <c r="N28" s="16"/>
      <c r="O28" s="16"/>
      <c r="P28" s="16"/>
      <c r="Q28" s="16"/>
      <c r="R28" s="16"/>
      <c r="S28" s="16"/>
      <c r="T28" s="16"/>
      <c r="U28" s="16"/>
      <c r="V28" s="16"/>
      <c r="W28" s="16"/>
      <c r="X28" s="16"/>
      <c r="Y28" s="15"/>
      <c r="Z28" s="15"/>
      <c r="AA28" s="15"/>
      <c r="AB28" s="15"/>
      <c r="AC28" s="15"/>
      <c r="AD28" s="15"/>
      <c r="AE28" s="15"/>
      <c r="AF28" s="15"/>
      <c r="AG28" s="15"/>
      <c r="AH28" s="15"/>
    </row>
    <row r="29" spans="1:34" ht="20.25" customHeight="1" x14ac:dyDescent="0.3">
      <c r="A29" s="7" t="s">
        <v>9</v>
      </c>
      <c r="B29" s="289" t="s">
        <v>26</v>
      </c>
      <c r="C29" s="103">
        <v>2825.27</v>
      </c>
      <c r="D29" s="64">
        <f t="shared" si="3"/>
        <v>4113.59</v>
      </c>
      <c r="E29" s="64">
        <f t="shared" si="0"/>
        <v>4410.25</v>
      </c>
      <c r="F29" s="64">
        <f t="shared" si="1"/>
        <v>5201.32</v>
      </c>
      <c r="G29" s="285">
        <f t="shared" si="2"/>
        <v>3814.11</v>
      </c>
      <c r="H29" s="64">
        <f t="shared" si="4"/>
        <v>5553.34</v>
      </c>
      <c r="I29" s="65">
        <f t="shared" si="5"/>
        <v>5953.83</v>
      </c>
      <c r="J29" s="285">
        <f t="shared" si="6"/>
        <v>7021.78</v>
      </c>
      <c r="M29" s="16"/>
      <c r="N29" s="16"/>
      <c r="O29" s="16"/>
      <c r="P29" s="16"/>
      <c r="Q29" s="16"/>
      <c r="R29" s="16"/>
      <c r="S29" s="16"/>
      <c r="T29" s="16"/>
      <c r="U29" s="16"/>
      <c r="V29" s="16"/>
      <c r="W29" s="16"/>
      <c r="X29" s="16"/>
      <c r="Y29" s="15"/>
      <c r="Z29" s="15"/>
      <c r="AA29" s="15"/>
      <c r="AB29" s="15"/>
      <c r="AC29" s="15"/>
      <c r="AD29" s="15"/>
      <c r="AE29" s="15"/>
      <c r="AF29" s="15"/>
      <c r="AG29" s="15"/>
      <c r="AH29" s="15"/>
    </row>
    <row r="30" spans="1:34" ht="20.25" customHeight="1" x14ac:dyDescent="0.3">
      <c r="A30" s="7" t="s">
        <v>9</v>
      </c>
      <c r="B30" s="289" t="s">
        <v>27</v>
      </c>
      <c r="C30" s="103">
        <v>2816.42</v>
      </c>
      <c r="D30" s="64">
        <f t="shared" si="3"/>
        <v>4100.71</v>
      </c>
      <c r="E30" s="64">
        <f t="shared" si="0"/>
        <v>4396.43</v>
      </c>
      <c r="F30" s="64">
        <f t="shared" si="1"/>
        <v>5185.03</v>
      </c>
      <c r="G30" s="285">
        <f t="shared" si="2"/>
        <v>3802.17</v>
      </c>
      <c r="H30" s="64">
        <f t="shared" si="4"/>
        <v>5535.96</v>
      </c>
      <c r="I30" s="65">
        <f t="shared" si="5"/>
        <v>5935.19</v>
      </c>
      <c r="J30" s="285">
        <f t="shared" si="6"/>
        <v>6999.79</v>
      </c>
      <c r="M30" s="16"/>
      <c r="N30" s="16"/>
      <c r="O30" s="16"/>
      <c r="P30" s="16"/>
      <c r="Q30" s="16"/>
      <c r="R30" s="16"/>
      <c r="S30" s="16"/>
      <c r="T30" s="16"/>
      <c r="U30" s="16"/>
      <c r="V30" s="16"/>
      <c r="W30" s="16"/>
      <c r="X30" s="16"/>
      <c r="Y30" s="15"/>
      <c r="Z30" s="15"/>
      <c r="AA30" s="15"/>
      <c r="AB30" s="15"/>
      <c r="AC30" s="15"/>
      <c r="AD30" s="15"/>
      <c r="AE30" s="15"/>
      <c r="AF30" s="15"/>
      <c r="AG30" s="15"/>
      <c r="AH30" s="15"/>
    </row>
    <row r="31" spans="1:34" ht="20.25" customHeight="1" x14ac:dyDescent="0.3">
      <c r="A31" s="7" t="s">
        <v>9</v>
      </c>
      <c r="B31" s="289">
        <v>55</v>
      </c>
      <c r="C31" s="103">
        <v>2493.7300000000005</v>
      </c>
      <c r="D31" s="64">
        <f t="shared" si="3"/>
        <v>3630.87</v>
      </c>
      <c r="E31" s="64">
        <f t="shared" si="0"/>
        <v>3892.71</v>
      </c>
      <c r="F31" s="64">
        <f t="shared" si="1"/>
        <v>4590.96</v>
      </c>
      <c r="G31" s="285">
        <f t="shared" si="2"/>
        <v>3366.54</v>
      </c>
      <c r="H31" s="64">
        <f t="shared" si="4"/>
        <v>4901.68</v>
      </c>
      <c r="I31" s="65">
        <f t="shared" si="5"/>
        <v>5255.17</v>
      </c>
      <c r="J31" s="285">
        <f t="shared" si="6"/>
        <v>6197.8</v>
      </c>
      <c r="M31" s="16"/>
      <c r="N31" s="16"/>
      <c r="O31" s="16"/>
      <c r="P31" s="16"/>
      <c r="Q31" s="16"/>
      <c r="R31" s="16"/>
      <c r="S31" s="16"/>
      <c r="T31" s="16"/>
      <c r="U31" s="16"/>
      <c r="V31" s="16"/>
      <c r="W31" s="16"/>
      <c r="X31" s="16"/>
      <c r="Y31" s="15"/>
      <c r="Z31" s="15"/>
      <c r="AA31" s="15"/>
      <c r="AB31" s="15"/>
      <c r="AC31" s="15"/>
      <c r="AD31" s="15"/>
      <c r="AE31" s="15"/>
      <c r="AF31" s="15"/>
      <c r="AG31" s="15"/>
      <c r="AH31" s="15"/>
    </row>
    <row r="32" spans="1:34" ht="20.25" customHeight="1" x14ac:dyDescent="0.3">
      <c r="A32" s="7" t="s">
        <v>9</v>
      </c>
      <c r="B32" s="289" t="s">
        <v>28</v>
      </c>
      <c r="C32" s="103">
        <v>2816.42</v>
      </c>
      <c r="D32" s="64">
        <f t="shared" si="3"/>
        <v>4100.71</v>
      </c>
      <c r="E32" s="64">
        <f t="shared" si="0"/>
        <v>4396.43</v>
      </c>
      <c r="F32" s="64">
        <f t="shared" si="1"/>
        <v>5185.03</v>
      </c>
      <c r="G32" s="285">
        <f t="shared" si="2"/>
        <v>3802.17</v>
      </c>
      <c r="H32" s="64">
        <f t="shared" si="4"/>
        <v>5535.96</v>
      </c>
      <c r="I32" s="65">
        <f t="shared" si="5"/>
        <v>5935.19</v>
      </c>
      <c r="J32" s="285">
        <f t="shared" si="6"/>
        <v>6999.79</v>
      </c>
      <c r="M32" s="16"/>
      <c r="N32" s="16"/>
      <c r="O32" s="16"/>
      <c r="P32" s="16"/>
      <c r="Q32" s="16"/>
      <c r="R32" s="16"/>
      <c r="S32" s="16"/>
      <c r="T32" s="16"/>
      <c r="U32" s="16"/>
      <c r="V32" s="16"/>
      <c r="W32" s="16"/>
      <c r="X32" s="16"/>
      <c r="Y32" s="15"/>
      <c r="Z32" s="15"/>
      <c r="AA32" s="15"/>
      <c r="AB32" s="15"/>
      <c r="AC32" s="15"/>
      <c r="AD32" s="15"/>
      <c r="AE32" s="15"/>
      <c r="AF32" s="15"/>
      <c r="AG32" s="15"/>
      <c r="AH32" s="15"/>
    </row>
    <row r="33" spans="1:34" ht="20.25" customHeight="1" x14ac:dyDescent="0.3">
      <c r="A33" s="7" t="s">
        <v>9</v>
      </c>
      <c r="B33" s="289" t="s">
        <v>29</v>
      </c>
      <c r="C33" s="103">
        <v>3075.96</v>
      </c>
      <c r="D33" s="64">
        <f t="shared" si="3"/>
        <v>4478.6000000000004</v>
      </c>
      <c r="E33" s="64">
        <f t="shared" si="0"/>
        <v>4801.57</v>
      </c>
      <c r="F33" s="64">
        <f t="shared" si="1"/>
        <v>5662.84</v>
      </c>
      <c r="G33" s="285">
        <f t="shared" si="2"/>
        <v>4152.55</v>
      </c>
      <c r="H33" s="64">
        <f t="shared" si="4"/>
        <v>6046.11</v>
      </c>
      <c r="I33" s="65">
        <f t="shared" si="5"/>
        <v>6482.13</v>
      </c>
      <c r="J33" s="285">
        <f t="shared" si="6"/>
        <v>7644.84</v>
      </c>
      <c r="M33" s="16"/>
      <c r="N33" s="16"/>
      <c r="O33" s="16"/>
      <c r="P33" s="16"/>
      <c r="Q33" s="16"/>
      <c r="R33" s="16"/>
      <c r="S33" s="16"/>
      <c r="T33" s="16"/>
      <c r="U33" s="16"/>
      <c r="V33" s="16"/>
      <c r="W33" s="16"/>
      <c r="X33" s="16"/>
      <c r="Y33" s="15"/>
      <c r="Z33" s="15"/>
      <c r="AA33" s="15"/>
      <c r="AB33" s="15"/>
      <c r="AC33" s="15"/>
      <c r="AD33" s="15"/>
      <c r="AE33" s="15"/>
      <c r="AF33" s="15"/>
      <c r="AG33" s="15"/>
      <c r="AH33" s="15"/>
    </row>
    <row r="34" spans="1:34" ht="20.25" customHeight="1" x14ac:dyDescent="0.3">
      <c r="A34" s="7" t="s">
        <v>9</v>
      </c>
      <c r="B34" s="289" t="s">
        <v>30</v>
      </c>
      <c r="C34" s="103">
        <v>3075.96</v>
      </c>
      <c r="D34" s="64">
        <f t="shared" si="3"/>
        <v>4478.6000000000004</v>
      </c>
      <c r="E34" s="64">
        <f t="shared" si="0"/>
        <v>4801.57</v>
      </c>
      <c r="F34" s="64">
        <f t="shared" si="1"/>
        <v>5662.84</v>
      </c>
      <c r="G34" s="285">
        <f t="shared" si="2"/>
        <v>4152.55</v>
      </c>
      <c r="H34" s="64">
        <f t="shared" si="4"/>
        <v>6046.11</v>
      </c>
      <c r="I34" s="65">
        <f t="shared" si="5"/>
        <v>6482.13</v>
      </c>
      <c r="J34" s="285">
        <f t="shared" si="6"/>
        <v>7644.84</v>
      </c>
      <c r="M34" s="16"/>
      <c r="N34" s="16"/>
      <c r="O34" s="16"/>
      <c r="P34" s="16"/>
      <c r="Q34" s="16"/>
      <c r="R34" s="16"/>
      <c r="S34" s="16"/>
      <c r="T34" s="16"/>
      <c r="U34" s="16"/>
      <c r="V34" s="16"/>
      <c r="W34" s="16"/>
      <c r="X34" s="16"/>
      <c r="Y34" s="15"/>
      <c r="Z34" s="15"/>
      <c r="AA34" s="15"/>
      <c r="AB34" s="15"/>
      <c r="AC34" s="15"/>
      <c r="AD34" s="15"/>
      <c r="AE34" s="15"/>
      <c r="AF34" s="15"/>
      <c r="AG34" s="15"/>
      <c r="AH34" s="15"/>
    </row>
    <row r="35" spans="1:34" ht="20.25" customHeight="1" x14ac:dyDescent="0.3">
      <c r="A35" s="7" t="s">
        <v>9</v>
      </c>
      <c r="B35" s="289" t="s">
        <v>31</v>
      </c>
      <c r="C35" s="103">
        <v>3030.05</v>
      </c>
      <c r="D35" s="64">
        <f t="shared" si="3"/>
        <v>4411.75</v>
      </c>
      <c r="E35" s="64">
        <f t="shared" si="0"/>
        <v>4729.91</v>
      </c>
      <c r="F35" s="64">
        <f t="shared" si="1"/>
        <v>5578.32</v>
      </c>
      <c r="G35" s="285">
        <f t="shared" si="2"/>
        <v>4090.57</v>
      </c>
      <c r="H35" s="64">
        <f t="shared" si="4"/>
        <v>5955.87</v>
      </c>
      <c r="I35" s="65">
        <f t="shared" si="5"/>
        <v>6385.38</v>
      </c>
      <c r="J35" s="285">
        <f t="shared" si="6"/>
        <v>7530.74</v>
      </c>
      <c r="M35" s="16"/>
      <c r="N35" s="16"/>
      <c r="O35" s="16"/>
      <c r="P35" s="16"/>
      <c r="Q35" s="16"/>
      <c r="R35" s="16"/>
      <c r="S35" s="16"/>
      <c r="T35" s="16"/>
      <c r="U35" s="16"/>
      <c r="V35" s="16"/>
      <c r="W35" s="16"/>
      <c r="X35" s="16"/>
      <c r="Y35" s="15"/>
      <c r="Z35" s="15"/>
      <c r="AA35" s="15"/>
      <c r="AB35" s="15"/>
      <c r="AC35" s="15"/>
      <c r="AD35" s="15"/>
      <c r="AE35" s="15"/>
      <c r="AF35" s="15"/>
      <c r="AG35" s="15"/>
      <c r="AH35" s="15"/>
    </row>
    <row r="36" spans="1:34" ht="20.25" customHeight="1" x14ac:dyDescent="0.3">
      <c r="A36" s="7" t="s">
        <v>9</v>
      </c>
      <c r="B36" s="289">
        <v>60</v>
      </c>
      <c r="C36" s="103">
        <v>3289.59</v>
      </c>
      <c r="D36" s="64">
        <f t="shared" si="3"/>
        <v>4789.6400000000003</v>
      </c>
      <c r="E36" s="64">
        <f t="shared" si="0"/>
        <v>5135.05</v>
      </c>
      <c r="F36" s="64">
        <f t="shared" si="1"/>
        <v>6056.14</v>
      </c>
      <c r="G36" s="285">
        <f t="shared" si="2"/>
        <v>4440.95</v>
      </c>
      <c r="H36" s="64">
        <f t="shared" si="4"/>
        <v>6466.02</v>
      </c>
      <c r="I36" s="65">
        <f t="shared" si="5"/>
        <v>6932.32</v>
      </c>
      <c r="J36" s="285">
        <f t="shared" si="6"/>
        <v>8175.79</v>
      </c>
      <c r="M36" s="16"/>
      <c r="N36" s="16"/>
      <c r="O36" s="16"/>
      <c r="P36" s="16"/>
      <c r="Q36" s="16"/>
      <c r="R36" s="16"/>
      <c r="S36" s="16"/>
      <c r="T36" s="16"/>
      <c r="U36" s="16"/>
      <c r="V36" s="16"/>
      <c r="W36" s="16"/>
      <c r="X36" s="16"/>
      <c r="Y36" s="15"/>
      <c r="Z36" s="15"/>
      <c r="AA36" s="15"/>
      <c r="AB36" s="15"/>
      <c r="AC36" s="15"/>
      <c r="AD36" s="15"/>
      <c r="AE36" s="15"/>
      <c r="AF36" s="15"/>
      <c r="AG36" s="15"/>
      <c r="AH36" s="15"/>
    </row>
    <row r="37" spans="1:34" ht="20.25" customHeight="1" thickBot="1" x14ac:dyDescent="0.35">
      <c r="A37" s="8" t="s">
        <v>9</v>
      </c>
      <c r="B37" s="290">
        <v>45</v>
      </c>
      <c r="C37" s="292">
        <v>3914.6200000000003</v>
      </c>
      <c r="D37" s="67">
        <f t="shared" si="3"/>
        <v>5699.69</v>
      </c>
      <c r="E37" s="67">
        <f t="shared" si="0"/>
        <v>6110.72</v>
      </c>
      <c r="F37" s="67">
        <f t="shared" si="1"/>
        <v>7206.82</v>
      </c>
      <c r="G37" s="286">
        <f t="shared" si="2"/>
        <v>5284.74</v>
      </c>
      <c r="H37" s="67">
        <f t="shared" si="4"/>
        <v>7694.58</v>
      </c>
      <c r="I37" s="68">
        <f t="shared" si="5"/>
        <v>8249.48</v>
      </c>
      <c r="J37" s="286">
        <f t="shared" si="6"/>
        <v>9729.2099999999991</v>
      </c>
      <c r="M37" s="16"/>
      <c r="N37" s="16"/>
      <c r="O37" s="16"/>
      <c r="P37" s="16"/>
      <c r="Q37" s="16"/>
      <c r="R37" s="16"/>
      <c r="S37" s="16"/>
      <c r="T37" s="16"/>
      <c r="U37" s="16"/>
      <c r="V37" s="16"/>
      <c r="W37" s="16"/>
      <c r="X37" s="16"/>
      <c r="Y37" s="15"/>
      <c r="Z37" s="15"/>
      <c r="AA37" s="15"/>
      <c r="AB37" s="15"/>
      <c r="AC37" s="15"/>
      <c r="AD37" s="15"/>
      <c r="AE37" s="15"/>
      <c r="AF37" s="15"/>
      <c r="AG37" s="15"/>
      <c r="AH37" s="15"/>
    </row>
    <row r="38" spans="1:34" ht="20.25" customHeight="1" x14ac:dyDescent="0.3">
      <c r="A38" s="6" t="s">
        <v>10</v>
      </c>
      <c r="B38" s="288" t="s">
        <v>21</v>
      </c>
      <c r="C38" s="102">
        <v>2578.1800000000003</v>
      </c>
      <c r="D38" s="78">
        <f t="shared" si="3"/>
        <v>3753.83</v>
      </c>
      <c r="E38" s="78">
        <f t="shared" si="0"/>
        <v>4024.54</v>
      </c>
      <c r="F38" s="78">
        <f t="shared" si="1"/>
        <v>4746.43</v>
      </c>
      <c r="G38" s="284">
        <f t="shared" si="2"/>
        <v>3480.54</v>
      </c>
      <c r="H38" s="78">
        <f t="shared" si="4"/>
        <v>5067.67</v>
      </c>
      <c r="I38" s="91">
        <f t="shared" si="5"/>
        <v>5433.12</v>
      </c>
      <c r="J38" s="284">
        <f t="shared" si="6"/>
        <v>6407.67</v>
      </c>
      <c r="M38" s="16"/>
      <c r="N38" s="16"/>
      <c r="O38" s="16"/>
      <c r="P38" s="16"/>
      <c r="Q38" s="16"/>
      <c r="R38" s="16"/>
      <c r="S38" s="16"/>
      <c r="T38" s="16"/>
      <c r="U38" s="16"/>
      <c r="V38" s="16"/>
      <c r="W38" s="16"/>
      <c r="X38" s="16"/>
      <c r="Y38" s="15"/>
      <c r="Z38" s="15"/>
      <c r="AA38" s="15"/>
      <c r="AB38" s="15"/>
      <c r="AC38" s="15"/>
      <c r="AD38" s="15"/>
      <c r="AE38" s="15"/>
      <c r="AF38" s="15"/>
      <c r="AG38" s="15"/>
      <c r="AH38" s="15"/>
    </row>
    <row r="39" spans="1:34" ht="20.25" customHeight="1" x14ac:dyDescent="0.3">
      <c r="A39" s="7" t="s">
        <v>10</v>
      </c>
      <c r="B39" s="289" t="s">
        <v>101</v>
      </c>
      <c r="C39" s="103">
        <v>2595.9300000000003</v>
      </c>
      <c r="D39" s="64">
        <f t="shared" si="3"/>
        <v>3779.67</v>
      </c>
      <c r="E39" s="64">
        <f t="shared" si="0"/>
        <v>4052.25</v>
      </c>
      <c r="F39" s="64">
        <f t="shared" si="1"/>
        <v>4779.1099999999997</v>
      </c>
      <c r="G39" s="285">
        <f t="shared" si="2"/>
        <v>3504.51</v>
      </c>
      <c r="H39" s="64">
        <f t="shared" si="4"/>
        <v>5102.57</v>
      </c>
      <c r="I39" s="65">
        <f t="shared" si="5"/>
        <v>5470.54</v>
      </c>
      <c r="J39" s="285">
        <f t="shared" si="6"/>
        <v>6451.8</v>
      </c>
      <c r="M39" s="16"/>
      <c r="N39" s="16"/>
      <c r="O39" s="16"/>
      <c r="P39" s="16"/>
      <c r="Q39" s="16"/>
      <c r="R39" s="16"/>
      <c r="S39" s="16"/>
      <c r="T39" s="16"/>
      <c r="U39" s="16"/>
      <c r="V39" s="16"/>
      <c r="W39" s="16"/>
      <c r="X39" s="16"/>
      <c r="Y39" s="15"/>
      <c r="Z39" s="15"/>
      <c r="AA39" s="15"/>
      <c r="AB39" s="15"/>
      <c r="AC39" s="15"/>
      <c r="AD39" s="15"/>
      <c r="AE39" s="15"/>
      <c r="AF39" s="15"/>
      <c r="AG39" s="15"/>
      <c r="AH39" s="15"/>
    </row>
    <row r="40" spans="1:34" ht="20.25" customHeight="1" x14ac:dyDescent="0.3">
      <c r="A40" s="7" t="s">
        <v>10</v>
      </c>
      <c r="B40" s="289">
        <v>85</v>
      </c>
      <c r="C40" s="103">
        <v>2733.0600000000004</v>
      </c>
      <c r="D40" s="64">
        <f t="shared" si="3"/>
        <v>3979.34</v>
      </c>
      <c r="E40" s="64">
        <f t="shared" si="0"/>
        <v>4266.3100000000004</v>
      </c>
      <c r="F40" s="64">
        <f t="shared" si="1"/>
        <v>5031.5600000000004</v>
      </c>
      <c r="G40" s="285">
        <f t="shared" si="2"/>
        <v>3689.63</v>
      </c>
      <c r="H40" s="64">
        <f t="shared" si="4"/>
        <v>5372.1</v>
      </c>
      <c r="I40" s="65">
        <f t="shared" si="5"/>
        <v>5759.51</v>
      </c>
      <c r="J40" s="285">
        <f t="shared" si="6"/>
        <v>6792.61</v>
      </c>
      <c r="M40" s="16"/>
      <c r="N40" s="16"/>
      <c r="O40" s="16"/>
      <c r="P40" s="16"/>
      <c r="Q40" s="16"/>
      <c r="R40" s="16"/>
      <c r="S40" s="16"/>
      <c r="T40" s="16"/>
      <c r="U40" s="16"/>
      <c r="V40" s="16"/>
      <c r="W40" s="16"/>
      <c r="X40" s="16"/>
      <c r="Y40" s="15"/>
      <c r="Z40" s="15"/>
      <c r="AA40" s="15"/>
      <c r="AB40" s="15"/>
      <c r="AC40" s="15"/>
      <c r="AD40" s="15"/>
      <c r="AE40" s="15"/>
      <c r="AF40" s="15"/>
      <c r="AG40" s="15"/>
      <c r="AH40" s="15"/>
    </row>
    <row r="41" spans="1:34" ht="20.25" customHeight="1" x14ac:dyDescent="0.3">
      <c r="A41" s="7" t="s">
        <v>10</v>
      </c>
      <c r="B41" s="289" t="s">
        <v>23</v>
      </c>
      <c r="C41" s="103">
        <v>2595.9300000000003</v>
      </c>
      <c r="D41" s="64">
        <f t="shared" si="3"/>
        <v>3779.67</v>
      </c>
      <c r="E41" s="64">
        <f t="shared" si="0"/>
        <v>4052.25</v>
      </c>
      <c r="F41" s="64">
        <f t="shared" si="1"/>
        <v>4779.1099999999997</v>
      </c>
      <c r="G41" s="285">
        <f t="shared" si="2"/>
        <v>3504.51</v>
      </c>
      <c r="H41" s="64">
        <f t="shared" si="4"/>
        <v>5102.57</v>
      </c>
      <c r="I41" s="65">
        <f t="shared" si="5"/>
        <v>5470.54</v>
      </c>
      <c r="J41" s="285">
        <f t="shared" si="6"/>
        <v>6451.8</v>
      </c>
      <c r="M41" s="16"/>
      <c r="N41" s="16"/>
      <c r="O41" s="16"/>
      <c r="P41" s="16"/>
      <c r="Q41" s="16"/>
      <c r="R41" s="16"/>
      <c r="S41" s="16"/>
      <c r="T41" s="16"/>
      <c r="U41" s="16"/>
      <c r="V41" s="16"/>
      <c r="W41" s="16"/>
      <c r="X41" s="16"/>
      <c r="Y41" s="15"/>
      <c r="Z41" s="15"/>
      <c r="AA41" s="15"/>
      <c r="AB41" s="15"/>
      <c r="AC41" s="15"/>
      <c r="AD41" s="15"/>
      <c r="AE41" s="15"/>
      <c r="AF41" s="15"/>
      <c r="AG41" s="15"/>
      <c r="AH41" s="15"/>
    </row>
    <row r="42" spans="1:34" ht="20.25" customHeight="1" x14ac:dyDescent="0.3">
      <c r="A42" s="7" t="s">
        <v>10</v>
      </c>
      <c r="B42" s="289">
        <v>55</v>
      </c>
      <c r="C42" s="103">
        <v>2733.0600000000004</v>
      </c>
      <c r="D42" s="64">
        <f t="shared" si="3"/>
        <v>3979.34</v>
      </c>
      <c r="E42" s="64">
        <f t="shared" si="0"/>
        <v>4266.3100000000004</v>
      </c>
      <c r="F42" s="64">
        <f t="shared" si="1"/>
        <v>5031.5600000000004</v>
      </c>
      <c r="G42" s="285">
        <f t="shared" si="2"/>
        <v>3689.63</v>
      </c>
      <c r="H42" s="64">
        <f t="shared" si="4"/>
        <v>5372.1</v>
      </c>
      <c r="I42" s="65">
        <f t="shared" si="5"/>
        <v>5759.51</v>
      </c>
      <c r="J42" s="285">
        <f t="shared" si="6"/>
        <v>6792.61</v>
      </c>
      <c r="M42" s="16"/>
      <c r="N42" s="16"/>
      <c r="O42" s="16"/>
      <c r="P42" s="16"/>
      <c r="Q42" s="16"/>
      <c r="R42" s="16"/>
      <c r="S42" s="16"/>
      <c r="T42" s="16"/>
      <c r="U42" s="16"/>
      <c r="V42" s="16"/>
      <c r="W42" s="16"/>
      <c r="X42" s="16"/>
      <c r="Y42" s="15"/>
      <c r="Z42" s="15"/>
      <c r="AA42" s="15"/>
      <c r="AB42" s="15"/>
      <c r="AC42" s="15"/>
      <c r="AD42" s="15"/>
      <c r="AE42" s="15"/>
      <c r="AF42" s="15"/>
      <c r="AG42" s="15"/>
      <c r="AH42" s="15"/>
    </row>
    <row r="43" spans="1:34" ht="20.25" customHeight="1" x14ac:dyDescent="0.3">
      <c r="A43" s="7" t="s">
        <v>10</v>
      </c>
      <c r="B43" s="289" t="s">
        <v>22</v>
      </c>
      <c r="C43" s="103">
        <v>3000.94</v>
      </c>
      <c r="D43" s="64">
        <f t="shared" si="3"/>
        <v>4369.37</v>
      </c>
      <c r="E43" s="64">
        <f t="shared" si="0"/>
        <v>4684.47</v>
      </c>
      <c r="F43" s="64">
        <f t="shared" si="1"/>
        <v>5524.73</v>
      </c>
      <c r="G43" s="285">
        <f t="shared" si="2"/>
        <v>4051.27</v>
      </c>
      <c r="H43" s="64">
        <f t="shared" si="4"/>
        <v>5898.65</v>
      </c>
      <c r="I43" s="65">
        <f t="shared" si="5"/>
        <v>6324.03</v>
      </c>
      <c r="J43" s="285">
        <f t="shared" si="6"/>
        <v>7458.39</v>
      </c>
      <c r="M43" s="16"/>
      <c r="N43" s="16"/>
      <c r="O43" s="16"/>
      <c r="P43" s="16"/>
      <c r="Q43" s="16"/>
      <c r="R43" s="16"/>
      <c r="S43" s="16"/>
      <c r="T43" s="16"/>
      <c r="U43" s="16"/>
      <c r="V43" s="16"/>
      <c r="W43" s="16"/>
      <c r="X43" s="16"/>
      <c r="Y43" s="15"/>
      <c r="Z43" s="15"/>
      <c r="AA43" s="15"/>
      <c r="AB43" s="15"/>
      <c r="AC43" s="15"/>
      <c r="AD43" s="15"/>
      <c r="AE43" s="15"/>
      <c r="AF43" s="15"/>
      <c r="AG43" s="15"/>
      <c r="AH43" s="15"/>
    </row>
    <row r="44" spans="1:34" ht="20.25" customHeight="1" x14ac:dyDescent="0.3">
      <c r="A44" s="7" t="s">
        <v>10</v>
      </c>
      <c r="B44" s="289" t="s">
        <v>102</v>
      </c>
      <c r="C44" s="103">
        <v>2855.4700000000003</v>
      </c>
      <c r="D44" s="64">
        <f t="shared" si="3"/>
        <v>4157.5600000000004</v>
      </c>
      <c r="E44" s="64">
        <f t="shared" si="0"/>
        <v>4457.3900000000003</v>
      </c>
      <c r="F44" s="64">
        <f t="shared" si="1"/>
        <v>5256.92</v>
      </c>
      <c r="G44" s="285">
        <f t="shared" si="2"/>
        <v>3854.88</v>
      </c>
      <c r="H44" s="64">
        <f t="shared" si="4"/>
        <v>5612.71</v>
      </c>
      <c r="I44" s="65">
        <f t="shared" si="5"/>
        <v>6017.47</v>
      </c>
      <c r="J44" s="285">
        <f t="shared" si="6"/>
        <v>7096.83</v>
      </c>
      <c r="M44" s="16"/>
      <c r="N44" s="16"/>
      <c r="O44" s="16"/>
      <c r="P44" s="16"/>
      <c r="Q44" s="16"/>
      <c r="R44" s="16"/>
      <c r="S44" s="16"/>
      <c r="T44" s="16"/>
      <c r="U44" s="16"/>
      <c r="V44" s="16"/>
      <c r="W44" s="16"/>
      <c r="X44" s="16"/>
      <c r="Y44" s="15"/>
      <c r="Z44" s="15"/>
      <c r="AA44" s="15"/>
      <c r="AB44" s="15"/>
      <c r="AC44" s="15"/>
      <c r="AD44" s="15"/>
      <c r="AE44" s="15"/>
      <c r="AF44" s="15"/>
      <c r="AG44" s="15"/>
      <c r="AH44" s="15"/>
    </row>
    <row r="45" spans="1:34" ht="20.25" customHeight="1" x14ac:dyDescent="0.3">
      <c r="A45" s="7" t="s">
        <v>10</v>
      </c>
      <c r="B45" s="289">
        <v>95</v>
      </c>
      <c r="C45" s="103">
        <v>2992.6000000000004</v>
      </c>
      <c r="D45" s="64">
        <f t="shared" si="3"/>
        <v>4357.2299999999996</v>
      </c>
      <c r="E45" s="64">
        <f t="shared" si="0"/>
        <v>4671.45</v>
      </c>
      <c r="F45" s="64">
        <f t="shared" si="1"/>
        <v>5509.38</v>
      </c>
      <c r="G45" s="285">
        <f t="shared" si="2"/>
        <v>4040.01</v>
      </c>
      <c r="H45" s="64">
        <f t="shared" si="4"/>
        <v>5882.25</v>
      </c>
      <c r="I45" s="65">
        <f t="shared" si="5"/>
        <v>6306.46</v>
      </c>
      <c r="J45" s="285">
        <f t="shared" si="6"/>
        <v>7437.66</v>
      </c>
      <c r="M45" s="16"/>
      <c r="N45" s="16"/>
      <c r="O45" s="16"/>
      <c r="P45" s="16"/>
      <c r="Q45" s="16"/>
      <c r="R45" s="16"/>
      <c r="S45" s="16"/>
      <c r="T45" s="16"/>
      <c r="U45" s="16"/>
      <c r="V45" s="16"/>
      <c r="W45" s="16"/>
      <c r="X45" s="16"/>
      <c r="Y45" s="15"/>
      <c r="Z45" s="15"/>
      <c r="AA45" s="15"/>
      <c r="AB45" s="15"/>
      <c r="AC45" s="15"/>
      <c r="AD45" s="15"/>
      <c r="AE45" s="15"/>
      <c r="AF45" s="15"/>
      <c r="AG45" s="15"/>
      <c r="AH45" s="15"/>
    </row>
    <row r="46" spans="1:34" ht="20.25" customHeight="1" x14ac:dyDescent="0.3">
      <c r="A46" s="7" t="s">
        <v>10</v>
      </c>
      <c r="B46" s="289" t="s">
        <v>103</v>
      </c>
      <c r="C46" s="103">
        <v>2846.6200000000003</v>
      </c>
      <c r="D46" s="64">
        <f t="shared" si="3"/>
        <v>4144.68</v>
      </c>
      <c r="E46" s="64">
        <f t="shared" si="0"/>
        <v>4443.57</v>
      </c>
      <c r="F46" s="64">
        <f t="shared" si="1"/>
        <v>5240.63</v>
      </c>
      <c r="G46" s="285">
        <f t="shared" si="2"/>
        <v>3842.94</v>
      </c>
      <c r="H46" s="64">
        <f t="shared" si="4"/>
        <v>5595.32</v>
      </c>
      <c r="I46" s="65">
        <f t="shared" si="5"/>
        <v>5998.83</v>
      </c>
      <c r="J46" s="285">
        <f t="shared" si="6"/>
        <v>7074.85</v>
      </c>
      <c r="M46" s="16"/>
      <c r="N46" s="16"/>
      <c r="O46" s="16"/>
      <c r="P46" s="16"/>
      <c r="Q46" s="16"/>
      <c r="R46" s="16"/>
      <c r="S46" s="16"/>
      <c r="T46" s="16"/>
      <c r="U46" s="16"/>
      <c r="V46" s="16"/>
      <c r="W46" s="16"/>
      <c r="X46" s="16"/>
      <c r="Y46" s="15"/>
      <c r="Z46" s="15"/>
      <c r="AA46" s="15"/>
      <c r="AB46" s="15"/>
      <c r="AC46" s="15"/>
      <c r="AD46" s="15"/>
      <c r="AE46" s="15"/>
      <c r="AF46" s="15"/>
      <c r="AG46" s="15"/>
      <c r="AH46" s="15"/>
    </row>
    <row r="47" spans="1:34" ht="20.25" customHeight="1" x14ac:dyDescent="0.3">
      <c r="A47" s="7" t="s">
        <v>10</v>
      </c>
      <c r="B47" s="289">
        <v>75</v>
      </c>
      <c r="C47" s="103">
        <v>2983.7500000000005</v>
      </c>
      <c r="D47" s="64">
        <f t="shared" si="3"/>
        <v>4344.34</v>
      </c>
      <c r="E47" s="64">
        <f t="shared" si="0"/>
        <v>4657.63</v>
      </c>
      <c r="F47" s="64">
        <f t="shared" si="1"/>
        <v>5493.08</v>
      </c>
      <c r="G47" s="285">
        <f t="shared" si="2"/>
        <v>4028.06</v>
      </c>
      <c r="H47" s="64">
        <f t="shared" si="4"/>
        <v>5864.86</v>
      </c>
      <c r="I47" s="65">
        <f t="shared" si="5"/>
        <v>6287.8</v>
      </c>
      <c r="J47" s="285">
        <f t="shared" si="6"/>
        <v>7415.66</v>
      </c>
      <c r="M47" s="16"/>
      <c r="N47" s="16"/>
      <c r="O47" s="16"/>
      <c r="P47" s="16"/>
      <c r="Q47" s="16"/>
      <c r="R47" s="16"/>
      <c r="S47" s="16"/>
      <c r="T47" s="16"/>
      <c r="U47" s="16"/>
      <c r="V47" s="16"/>
      <c r="W47" s="16"/>
      <c r="X47" s="16"/>
      <c r="Y47" s="15"/>
      <c r="Z47" s="15"/>
      <c r="AA47" s="15"/>
      <c r="AB47" s="15"/>
      <c r="AC47" s="15"/>
      <c r="AD47" s="15"/>
      <c r="AE47" s="15"/>
      <c r="AF47" s="15"/>
      <c r="AG47" s="15"/>
      <c r="AH47" s="15"/>
    </row>
    <row r="48" spans="1:34" ht="20.25" customHeight="1" x14ac:dyDescent="0.3">
      <c r="A48" s="7" t="s">
        <v>10</v>
      </c>
      <c r="B48" s="289">
        <v>39</v>
      </c>
      <c r="C48" s="103">
        <v>3144.51</v>
      </c>
      <c r="D48" s="64">
        <f t="shared" si="3"/>
        <v>4578.41</v>
      </c>
      <c r="E48" s="64">
        <f t="shared" si="0"/>
        <v>4908.58</v>
      </c>
      <c r="F48" s="64">
        <f t="shared" si="1"/>
        <v>5789.04</v>
      </c>
      <c r="G48" s="285">
        <f t="shared" si="2"/>
        <v>4245.09</v>
      </c>
      <c r="H48" s="64">
        <f t="shared" si="4"/>
        <v>6180.85</v>
      </c>
      <c r="I48" s="65">
        <f t="shared" si="5"/>
        <v>6626.59</v>
      </c>
      <c r="J48" s="285">
        <f t="shared" si="6"/>
        <v>7815.21</v>
      </c>
      <c r="M48" s="16"/>
      <c r="N48" s="16"/>
      <c r="O48" s="16"/>
      <c r="P48" s="16"/>
      <c r="Q48" s="16"/>
      <c r="R48" s="16"/>
      <c r="S48" s="16"/>
      <c r="T48" s="16"/>
      <c r="U48" s="16"/>
      <c r="V48" s="16"/>
      <c r="W48" s="16"/>
      <c r="X48" s="16"/>
      <c r="Y48" s="15"/>
      <c r="Z48" s="15"/>
      <c r="AA48" s="15"/>
      <c r="AB48" s="15"/>
      <c r="AC48" s="15"/>
      <c r="AD48" s="15"/>
      <c r="AE48" s="15"/>
      <c r="AF48" s="15"/>
      <c r="AG48" s="15"/>
      <c r="AH48" s="15"/>
    </row>
    <row r="49" spans="1:34" ht="20.25" customHeight="1" x14ac:dyDescent="0.3">
      <c r="A49" s="7" t="s">
        <v>10</v>
      </c>
      <c r="B49" s="289">
        <v>71</v>
      </c>
      <c r="C49" s="103">
        <v>3106.1600000000003</v>
      </c>
      <c r="D49" s="64">
        <f t="shared" si="3"/>
        <v>4522.57</v>
      </c>
      <c r="E49" s="64">
        <f t="shared" si="0"/>
        <v>4848.72</v>
      </c>
      <c r="F49" s="64">
        <f t="shared" si="1"/>
        <v>5718.44</v>
      </c>
      <c r="G49" s="285">
        <f t="shared" si="2"/>
        <v>4193.32</v>
      </c>
      <c r="H49" s="64">
        <f t="shared" si="4"/>
        <v>6105.47</v>
      </c>
      <c r="I49" s="65">
        <f t="shared" si="5"/>
        <v>6545.77</v>
      </c>
      <c r="J49" s="285">
        <f t="shared" si="6"/>
        <v>7719.9</v>
      </c>
      <c r="M49" s="16"/>
      <c r="N49" s="16"/>
      <c r="O49" s="16"/>
      <c r="P49" s="16"/>
      <c r="Q49" s="16"/>
      <c r="R49" s="16"/>
      <c r="S49" s="16"/>
      <c r="T49" s="16"/>
      <c r="U49" s="16"/>
      <c r="V49" s="16"/>
      <c r="W49" s="16"/>
      <c r="X49" s="16"/>
      <c r="Y49" s="15"/>
      <c r="Z49" s="15"/>
      <c r="AA49" s="15"/>
      <c r="AB49" s="15"/>
      <c r="AC49" s="15"/>
      <c r="AD49" s="15"/>
      <c r="AE49" s="15"/>
      <c r="AF49" s="15"/>
      <c r="AG49" s="15"/>
      <c r="AH49" s="15"/>
    </row>
    <row r="50" spans="1:34" ht="20.25" customHeight="1" x14ac:dyDescent="0.3">
      <c r="A50" s="7" t="s">
        <v>10</v>
      </c>
      <c r="B50" s="289">
        <v>65</v>
      </c>
      <c r="C50" s="103">
        <v>3243.2900000000004</v>
      </c>
      <c r="D50" s="64">
        <f t="shared" si="3"/>
        <v>4722.2299999999996</v>
      </c>
      <c r="E50" s="64">
        <f t="shared" si="0"/>
        <v>5062.78</v>
      </c>
      <c r="F50" s="64">
        <f t="shared" si="1"/>
        <v>5970.9</v>
      </c>
      <c r="G50" s="285">
        <f t="shared" si="2"/>
        <v>4378.4399999999996</v>
      </c>
      <c r="H50" s="64">
        <f t="shared" si="4"/>
        <v>6375.01</v>
      </c>
      <c r="I50" s="65">
        <f t="shared" si="5"/>
        <v>6834.74</v>
      </c>
      <c r="J50" s="285">
        <f t="shared" si="6"/>
        <v>8060.71</v>
      </c>
      <c r="M50" s="16"/>
      <c r="N50" s="16"/>
      <c r="O50" s="16"/>
      <c r="P50" s="16"/>
      <c r="Q50" s="16"/>
      <c r="R50" s="16"/>
      <c r="S50" s="16"/>
      <c r="T50" s="16"/>
      <c r="U50" s="16"/>
      <c r="V50" s="16"/>
      <c r="W50" s="16"/>
      <c r="X50" s="16"/>
      <c r="Y50" s="15"/>
      <c r="Z50" s="15"/>
      <c r="AA50" s="15"/>
      <c r="AB50" s="15"/>
      <c r="AC50" s="15"/>
      <c r="AD50" s="15"/>
      <c r="AE50" s="15"/>
      <c r="AF50" s="15"/>
      <c r="AG50" s="15"/>
      <c r="AH50" s="15"/>
    </row>
    <row r="51" spans="1:34" ht="20.25" customHeight="1" x14ac:dyDescent="0.3">
      <c r="A51" s="7" t="s">
        <v>10</v>
      </c>
      <c r="B51" s="289" t="s">
        <v>25</v>
      </c>
      <c r="C51" s="103">
        <v>3018.69</v>
      </c>
      <c r="D51" s="64">
        <f t="shared" si="3"/>
        <v>4395.21</v>
      </c>
      <c r="E51" s="64">
        <f t="shared" si="0"/>
        <v>4712.18</v>
      </c>
      <c r="F51" s="64">
        <f t="shared" si="1"/>
        <v>5557.41</v>
      </c>
      <c r="G51" s="285">
        <f t="shared" si="2"/>
        <v>4075.23</v>
      </c>
      <c r="H51" s="64">
        <f t="shared" si="4"/>
        <v>5933.53</v>
      </c>
      <c r="I51" s="65">
        <f t="shared" si="5"/>
        <v>6361.43</v>
      </c>
      <c r="J51" s="285">
        <f t="shared" si="6"/>
        <v>7502.5</v>
      </c>
      <c r="M51" s="16"/>
      <c r="N51" s="16"/>
      <c r="O51" s="16"/>
      <c r="P51" s="16"/>
      <c r="Q51" s="16"/>
      <c r="R51" s="16"/>
      <c r="S51" s="16"/>
      <c r="T51" s="16"/>
      <c r="U51" s="16"/>
      <c r="V51" s="16"/>
      <c r="W51" s="16"/>
      <c r="X51" s="16"/>
      <c r="Y51" s="15"/>
      <c r="Z51" s="15"/>
      <c r="AA51" s="15"/>
      <c r="AB51" s="15"/>
      <c r="AC51" s="15"/>
      <c r="AD51" s="15"/>
      <c r="AE51" s="15"/>
      <c r="AF51" s="15"/>
      <c r="AG51" s="15"/>
      <c r="AH51" s="15"/>
    </row>
    <row r="52" spans="1:34" ht="20.25" customHeight="1" x14ac:dyDescent="0.3">
      <c r="A52" s="7" t="s">
        <v>10</v>
      </c>
      <c r="B52" s="289" t="s">
        <v>26</v>
      </c>
      <c r="C52" s="103">
        <v>3278.23</v>
      </c>
      <c r="D52" s="64">
        <f t="shared" si="3"/>
        <v>4773.1000000000004</v>
      </c>
      <c r="E52" s="64">
        <f t="shared" si="0"/>
        <v>5117.32</v>
      </c>
      <c r="F52" s="64">
        <f t="shared" si="1"/>
        <v>6035.22</v>
      </c>
      <c r="G52" s="285">
        <f t="shared" si="2"/>
        <v>4425.6099999999997</v>
      </c>
      <c r="H52" s="64">
        <f t="shared" si="4"/>
        <v>6443.69</v>
      </c>
      <c r="I52" s="65">
        <f t="shared" si="5"/>
        <v>6908.38</v>
      </c>
      <c r="J52" s="285">
        <f t="shared" si="6"/>
        <v>8147.55</v>
      </c>
      <c r="M52" s="16"/>
      <c r="N52" s="16"/>
      <c r="O52" s="16"/>
      <c r="P52" s="16"/>
      <c r="Q52" s="16"/>
      <c r="R52" s="16"/>
      <c r="S52" s="16"/>
      <c r="T52" s="16"/>
      <c r="U52" s="16"/>
      <c r="V52" s="16"/>
      <c r="W52" s="16"/>
      <c r="X52" s="16"/>
      <c r="Y52" s="15"/>
      <c r="Z52" s="15"/>
      <c r="AA52" s="15"/>
      <c r="AB52" s="15"/>
      <c r="AC52" s="15"/>
      <c r="AD52" s="15"/>
      <c r="AE52" s="15"/>
      <c r="AF52" s="15"/>
      <c r="AG52" s="15"/>
      <c r="AH52" s="15"/>
    </row>
    <row r="53" spans="1:34" ht="20.25" customHeight="1" x14ac:dyDescent="0.3">
      <c r="A53" s="7" t="s">
        <v>10</v>
      </c>
      <c r="B53" s="289">
        <v>36</v>
      </c>
      <c r="C53" s="103">
        <v>3567.27</v>
      </c>
      <c r="D53" s="64">
        <f t="shared" si="3"/>
        <v>5193.95</v>
      </c>
      <c r="E53" s="64">
        <f t="shared" si="0"/>
        <v>5568.51</v>
      </c>
      <c r="F53" s="64">
        <f t="shared" si="1"/>
        <v>6567.34</v>
      </c>
      <c r="G53" s="285">
        <f t="shared" si="2"/>
        <v>4815.8100000000004</v>
      </c>
      <c r="H53" s="64">
        <f t="shared" si="4"/>
        <v>7011.82</v>
      </c>
      <c r="I53" s="65">
        <f t="shared" si="5"/>
        <v>7517.48</v>
      </c>
      <c r="J53" s="285">
        <f t="shared" si="6"/>
        <v>8865.91</v>
      </c>
      <c r="M53" s="16"/>
      <c r="N53" s="16"/>
      <c r="O53" s="16"/>
      <c r="P53" s="16"/>
      <c r="Q53" s="16"/>
      <c r="R53" s="16"/>
      <c r="S53" s="16"/>
      <c r="T53" s="16"/>
      <c r="U53" s="16"/>
      <c r="V53" s="16"/>
      <c r="W53" s="16"/>
      <c r="X53" s="16"/>
      <c r="Y53" s="15"/>
      <c r="Z53" s="15"/>
      <c r="AA53" s="15"/>
      <c r="AB53" s="15"/>
      <c r="AC53" s="15"/>
      <c r="AD53" s="15"/>
      <c r="AE53" s="15"/>
      <c r="AF53" s="15"/>
      <c r="AG53" s="15"/>
      <c r="AH53" s="15"/>
    </row>
    <row r="54" spans="1:34" ht="20.25" customHeight="1" x14ac:dyDescent="0.3">
      <c r="A54" s="7" t="s">
        <v>10</v>
      </c>
      <c r="B54" s="289" t="s">
        <v>24</v>
      </c>
      <c r="C54" s="103">
        <v>3315.2400000000002</v>
      </c>
      <c r="D54" s="64">
        <f t="shared" si="3"/>
        <v>4826.99</v>
      </c>
      <c r="E54" s="64">
        <f t="shared" si="0"/>
        <v>5175.09</v>
      </c>
      <c r="F54" s="64">
        <f t="shared" si="1"/>
        <v>6103.36</v>
      </c>
      <c r="G54" s="285">
        <f t="shared" si="2"/>
        <v>4475.57</v>
      </c>
      <c r="H54" s="64">
        <f t="shared" si="4"/>
        <v>6516.43</v>
      </c>
      <c r="I54" s="65">
        <f t="shared" si="5"/>
        <v>6986.36</v>
      </c>
      <c r="J54" s="285">
        <f t="shared" si="6"/>
        <v>8239.52</v>
      </c>
      <c r="M54" s="16"/>
      <c r="N54" s="16"/>
      <c r="O54" s="16"/>
      <c r="P54" s="16"/>
      <c r="Q54" s="16"/>
      <c r="R54" s="16"/>
      <c r="S54" s="16"/>
      <c r="T54" s="16"/>
      <c r="U54" s="16"/>
      <c r="V54" s="16"/>
      <c r="W54" s="16"/>
      <c r="X54" s="16"/>
      <c r="Y54" s="15"/>
      <c r="Z54" s="15"/>
      <c r="AA54" s="15"/>
      <c r="AB54" s="15"/>
      <c r="AC54" s="15"/>
      <c r="AD54" s="15"/>
      <c r="AE54" s="15"/>
      <c r="AF54" s="15"/>
      <c r="AG54" s="15"/>
      <c r="AH54" s="15"/>
    </row>
    <row r="55" spans="1:34" ht="20.25" customHeight="1" x14ac:dyDescent="0.3">
      <c r="A55" s="7" t="s">
        <v>10</v>
      </c>
      <c r="B55" s="289" t="s">
        <v>27</v>
      </c>
      <c r="C55" s="103">
        <v>3886.69</v>
      </c>
      <c r="D55" s="64">
        <f t="shared" si="3"/>
        <v>5659.02</v>
      </c>
      <c r="E55" s="64">
        <f t="shared" si="0"/>
        <v>6067.12</v>
      </c>
      <c r="F55" s="64">
        <f t="shared" si="1"/>
        <v>7155.4</v>
      </c>
      <c r="G55" s="285">
        <f t="shared" si="2"/>
        <v>5247.03</v>
      </c>
      <c r="H55" s="64">
        <f t="shared" si="4"/>
        <v>7639.68</v>
      </c>
      <c r="I55" s="65">
        <f t="shared" si="5"/>
        <v>8190.61</v>
      </c>
      <c r="J55" s="285">
        <f t="shared" si="6"/>
        <v>9659.7800000000007</v>
      </c>
      <c r="M55" s="16"/>
      <c r="N55" s="16"/>
      <c r="O55" s="16"/>
      <c r="P55" s="16"/>
      <c r="Q55" s="16"/>
      <c r="R55" s="16"/>
      <c r="S55" s="16"/>
      <c r="T55" s="16"/>
      <c r="U55" s="16"/>
      <c r="V55" s="16"/>
      <c r="W55" s="16"/>
      <c r="X55" s="16"/>
      <c r="Y55" s="15"/>
      <c r="Z55" s="15"/>
      <c r="AA55" s="15"/>
      <c r="AB55" s="15"/>
      <c r="AC55" s="15"/>
      <c r="AD55" s="15"/>
      <c r="AE55" s="15"/>
      <c r="AF55" s="15"/>
      <c r="AG55" s="15"/>
      <c r="AH55" s="15"/>
    </row>
    <row r="56" spans="1:34" ht="20.25" customHeight="1" x14ac:dyDescent="0.3">
      <c r="A56" s="7" t="s">
        <v>10</v>
      </c>
      <c r="B56" s="289" t="s">
        <v>32</v>
      </c>
      <c r="C56" s="103">
        <v>3886.69</v>
      </c>
      <c r="D56" s="64">
        <f t="shared" si="3"/>
        <v>5659.02</v>
      </c>
      <c r="E56" s="64">
        <f t="shared" si="0"/>
        <v>6067.12</v>
      </c>
      <c r="F56" s="64">
        <f t="shared" si="1"/>
        <v>7155.4</v>
      </c>
      <c r="G56" s="285">
        <f t="shared" si="2"/>
        <v>5247.03</v>
      </c>
      <c r="H56" s="64">
        <f t="shared" si="4"/>
        <v>7639.68</v>
      </c>
      <c r="I56" s="65">
        <f t="shared" si="5"/>
        <v>8190.61</v>
      </c>
      <c r="J56" s="285">
        <f t="shared" si="6"/>
        <v>9659.7800000000007</v>
      </c>
      <c r="M56" s="16"/>
      <c r="N56" s="16"/>
      <c r="O56" s="16"/>
      <c r="P56" s="16"/>
      <c r="Q56" s="16"/>
      <c r="R56" s="16"/>
      <c r="S56" s="16"/>
      <c r="T56" s="16"/>
      <c r="U56" s="16"/>
      <c r="V56" s="16"/>
      <c r="W56" s="16"/>
      <c r="X56" s="16"/>
      <c r="Y56" s="15"/>
      <c r="Z56" s="15"/>
      <c r="AA56" s="15"/>
      <c r="AB56" s="15"/>
      <c r="AC56" s="15"/>
      <c r="AD56" s="15"/>
      <c r="AE56" s="15"/>
      <c r="AF56" s="15"/>
      <c r="AG56" s="15"/>
      <c r="AH56" s="15"/>
    </row>
    <row r="57" spans="1:34" ht="20.25" customHeight="1" x14ac:dyDescent="0.3">
      <c r="A57" s="7" t="s">
        <v>10</v>
      </c>
      <c r="B57" s="289" t="s">
        <v>29</v>
      </c>
      <c r="C57" s="103">
        <v>4146.2299999999996</v>
      </c>
      <c r="D57" s="64">
        <f t="shared" si="3"/>
        <v>6036.91</v>
      </c>
      <c r="E57" s="64">
        <f t="shared" si="0"/>
        <v>6472.27</v>
      </c>
      <c r="F57" s="64">
        <f t="shared" si="1"/>
        <v>7633.21</v>
      </c>
      <c r="G57" s="285">
        <f t="shared" si="2"/>
        <v>5597.41</v>
      </c>
      <c r="H57" s="64">
        <f t="shared" si="4"/>
        <v>8149.83</v>
      </c>
      <c r="I57" s="65">
        <f t="shared" si="5"/>
        <v>8737.56</v>
      </c>
      <c r="J57" s="285">
        <f t="shared" si="6"/>
        <v>10304.83</v>
      </c>
      <c r="M57" s="16"/>
      <c r="N57" s="16"/>
      <c r="O57" s="16"/>
      <c r="P57" s="16"/>
      <c r="Q57" s="16"/>
      <c r="R57" s="16"/>
      <c r="S57" s="16"/>
      <c r="T57" s="16"/>
      <c r="U57" s="16"/>
      <c r="V57" s="16"/>
      <c r="W57" s="16"/>
      <c r="X57" s="16"/>
      <c r="Y57" s="15"/>
      <c r="Z57" s="15"/>
      <c r="AA57" s="15"/>
      <c r="AB57" s="15"/>
      <c r="AC57" s="15"/>
      <c r="AD57" s="15"/>
      <c r="AE57" s="15"/>
      <c r="AF57" s="15"/>
      <c r="AG57" s="15"/>
      <c r="AH57" s="15"/>
    </row>
    <row r="58" spans="1:34" ht="20.25" customHeight="1" x14ac:dyDescent="0.3">
      <c r="A58" s="7" t="s">
        <v>10</v>
      </c>
      <c r="B58" s="289">
        <v>45</v>
      </c>
      <c r="C58" s="103">
        <v>4613.72</v>
      </c>
      <c r="D58" s="64">
        <f t="shared" si="3"/>
        <v>6717.58</v>
      </c>
      <c r="E58" s="64">
        <f t="shared" si="0"/>
        <v>7202.02</v>
      </c>
      <c r="F58" s="64">
        <f t="shared" si="1"/>
        <v>8493.86</v>
      </c>
      <c r="G58" s="285">
        <f t="shared" si="2"/>
        <v>6228.52</v>
      </c>
      <c r="H58" s="64">
        <f t="shared" si="4"/>
        <v>9068.73</v>
      </c>
      <c r="I58" s="65">
        <f t="shared" si="5"/>
        <v>9722.7199999999993</v>
      </c>
      <c r="J58" s="285">
        <f t="shared" si="6"/>
        <v>11466.71</v>
      </c>
      <c r="M58" s="16"/>
      <c r="N58" s="16"/>
      <c r="O58" s="16"/>
      <c r="P58" s="16"/>
      <c r="Q58" s="16"/>
      <c r="R58" s="16"/>
      <c r="S58" s="16"/>
      <c r="T58" s="16"/>
      <c r="U58" s="16"/>
      <c r="V58" s="16"/>
      <c r="W58" s="16"/>
      <c r="X58" s="16"/>
      <c r="Y58" s="15"/>
      <c r="Z58" s="15"/>
      <c r="AA58" s="15"/>
      <c r="AB58" s="15"/>
      <c r="AC58" s="15"/>
      <c r="AD58" s="15"/>
      <c r="AE58" s="15"/>
      <c r="AF58" s="15"/>
      <c r="AG58" s="15"/>
      <c r="AH58" s="15"/>
    </row>
    <row r="59" spans="1:34" ht="24.75" customHeight="1" thickBot="1" x14ac:dyDescent="0.35">
      <c r="A59" s="8" t="s">
        <v>10</v>
      </c>
      <c r="B59" s="290" t="s">
        <v>33</v>
      </c>
      <c r="C59" s="17">
        <v>4606</v>
      </c>
      <c r="D59" s="67">
        <f t="shared" si="3"/>
        <v>6706.34</v>
      </c>
      <c r="E59" s="67">
        <f t="shared" si="0"/>
        <v>7189.97</v>
      </c>
      <c r="F59" s="67">
        <f t="shared" si="1"/>
        <v>8479.65</v>
      </c>
      <c r="G59" s="286">
        <f t="shared" si="2"/>
        <v>6218.1</v>
      </c>
      <c r="H59" s="67">
        <f t="shared" si="4"/>
        <v>9053.5499999999993</v>
      </c>
      <c r="I59" s="68">
        <f t="shared" si="5"/>
        <v>9706.4500000000007</v>
      </c>
      <c r="J59" s="286">
        <f t="shared" si="6"/>
        <v>11447.52</v>
      </c>
      <c r="M59" s="16"/>
      <c r="N59" s="16"/>
      <c r="O59" s="16"/>
      <c r="P59" s="16"/>
      <c r="Q59" s="16"/>
      <c r="R59" s="16"/>
      <c r="S59" s="16"/>
      <c r="T59" s="16"/>
      <c r="U59" s="16"/>
      <c r="V59" s="16"/>
      <c r="W59" s="16"/>
      <c r="X59" s="16"/>
      <c r="Y59" s="15"/>
      <c r="Z59" s="15"/>
      <c r="AA59" s="15"/>
      <c r="AB59" s="15"/>
      <c r="AC59" s="15"/>
      <c r="AD59" s="15"/>
      <c r="AE59" s="15"/>
      <c r="AF59" s="15"/>
      <c r="AG59" s="15"/>
      <c r="AH59" s="15"/>
    </row>
    <row r="60" spans="1:34" ht="10.5" customHeight="1" x14ac:dyDescent="0.3">
      <c r="A60" s="4"/>
      <c r="B60" s="37"/>
      <c r="M60" s="16"/>
      <c r="N60" s="16"/>
      <c r="O60" s="16"/>
      <c r="P60" s="16"/>
      <c r="Q60" s="16"/>
      <c r="R60" s="16"/>
      <c r="S60" s="16"/>
      <c r="T60" s="16"/>
      <c r="U60" s="16"/>
      <c r="V60" s="16"/>
      <c r="W60" s="16"/>
      <c r="X60" s="16"/>
      <c r="Y60" s="15"/>
      <c r="Z60" s="15"/>
      <c r="AA60" s="15"/>
      <c r="AB60" s="15"/>
      <c r="AC60" s="15"/>
      <c r="AD60" s="15"/>
      <c r="AE60" s="15"/>
      <c r="AF60" s="15"/>
      <c r="AG60" s="15"/>
      <c r="AH60" s="15"/>
    </row>
    <row r="61" spans="1:34" ht="10.5" customHeight="1" x14ac:dyDescent="0.3">
      <c r="A61" s="4"/>
      <c r="B61" s="37"/>
      <c r="M61" s="16"/>
      <c r="N61" s="16"/>
      <c r="O61" s="16"/>
      <c r="P61" s="16"/>
      <c r="Q61" s="16"/>
      <c r="R61" s="16"/>
      <c r="S61" s="16"/>
      <c r="T61" s="16"/>
      <c r="U61" s="16"/>
      <c r="V61" s="16"/>
      <c r="W61" s="16"/>
      <c r="X61" s="16"/>
      <c r="Y61" s="15"/>
      <c r="Z61" s="15"/>
      <c r="AA61" s="15"/>
      <c r="AB61" s="15"/>
      <c r="AC61" s="15"/>
      <c r="AD61" s="15"/>
      <c r="AE61" s="15"/>
      <c r="AF61" s="15"/>
      <c r="AG61" s="15"/>
      <c r="AH61" s="15"/>
    </row>
    <row r="62" spans="1:34" s="2" customFormat="1" ht="19.5" customHeight="1" x14ac:dyDescent="0.3">
      <c r="A62" s="37"/>
      <c r="B62" s="37"/>
      <c r="M62" s="24"/>
      <c r="N62" s="24"/>
      <c r="O62" s="24"/>
      <c r="P62" s="24"/>
      <c r="Q62" s="24"/>
      <c r="R62" s="24"/>
      <c r="S62" s="24"/>
      <c r="T62" s="24"/>
      <c r="U62" s="24"/>
      <c r="V62" s="24"/>
      <c r="W62" s="24"/>
      <c r="X62" s="24"/>
      <c r="Y62" s="25"/>
      <c r="Z62" s="25"/>
      <c r="AA62" s="25"/>
      <c r="AB62" s="25"/>
      <c r="AC62" s="25"/>
      <c r="AD62" s="25"/>
      <c r="AE62" s="25"/>
      <c r="AF62" s="25"/>
      <c r="AG62" s="25"/>
      <c r="AH62" s="25"/>
    </row>
    <row r="63" spans="1:34" s="2" customFormat="1" ht="97.5" customHeight="1" x14ac:dyDescent="0.3">
      <c r="A63" s="348" t="s">
        <v>287</v>
      </c>
      <c r="B63" s="348"/>
      <c r="C63" s="348"/>
      <c r="D63" s="348"/>
      <c r="E63" s="348"/>
      <c r="F63" s="348"/>
      <c r="G63" s="348"/>
      <c r="H63" s="348"/>
      <c r="I63" s="348"/>
      <c r="J63" s="348"/>
      <c r="M63" s="24"/>
      <c r="N63" s="24"/>
      <c r="O63" s="24"/>
      <c r="P63" s="24"/>
      <c r="Q63" s="24"/>
      <c r="R63" s="24"/>
      <c r="S63" s="24"/>
      <c r="T63" s="24"/>
      <c r="U63" s="24"/>
      <c r="V63" s="24"/>
      <c r="W63" s="24"/>
      <c r="X63" s="24"/>
      <c r="Y63" s="25"/>
      <c r="Z63" s="25"/>
      <c r="AA63" s="25"/>
      <c r="AB63" s="25"/>
      <c r="AC63" s="25"/>
      <c r="AD63" s="25"/>
      <c r="AE63" s="25"/>
      <c r="AF63" s="25"/>
      <c r="AG63" s="25"/>
      <c r="AH63" s="25"/>
    </row>
    <row r="64" spans="1:34" s="2" customFormat="1" ht="18.75" customHeight="1" thickBot="1" x14ac:dyDescent="0.35">
      <c r="A64" s="37"/>
      <c r="B64" s="37"/>
      <c r="F64" s="93"/>
      <c r="J64" s="93" t="s">
        <v>3</v>
      </c>
      <c r="M64" s="24"/>
      <c r="N64" s="24"/>
      <c r="O64" s="24"/>
      <c r="P64" s="24"/>
      <c r="Q64" s="24"/>
      <c r="R64" s="24"/>
      <c r="S64" s="24"/>
      <c r="T64" s="24"/>
      <c r="U64" s="24"/>
      <c r="V64" s="24"/>
      <c r="W64" s="24"/>
      <c r="X64" s="24"/>
      <c r="Y64" s="25"/>
      <c r="Z64" s="25"/>
      <c r="AA64" s="25"/>
      <c r="AB64" s="25"/>
      <c r="AC64" s="25"/>
      <c r="AD64" s="25"/>
      <c r="AE64" s="25"/>
      <c r="AF64" s="25"/>
      <c r="AG64" s="25"/>
      <c r="AH64" s="25"/>
    </row>
    <row r="65" spans="1:34" s="2" customFormat="1" ht="25.5" customHeight="1" x14ac:dyDescent="0.2">
      <c r="A65" s="349" t="s">
        <v>8</v>
      </c>
      <c r="B65" s="352" t="s">
        <v>4</v>
      </c>
      <c r="C65" s="355" t="s">
        <v>35</v>
      </c>
      <c r="D65" s="356"/>
      <c r="E65" s="356"/>
      <c r="F65" s="356"/>
      <c r="G65" s="355" t="s">
        <v>34</v>
      </c>
      <c r="H65" s="356"/>
      <c r="I65" s="356"/>
      <c r="J65" s="376"/>
      <c r="M65" s="24"/>
      <c r="N65" s="24"/>
      <c r="O65" s="24"/>
      <c r="P65" s="24"/>
      <c r="Q65" s="24"/>
      <c r="R65" s="24"/>
      <c r="S65" s="24"/>
      <c r="T65" s="24"/>
      <c r="U65" s="24"/>
      <c r="V65" s="24"/>
      <c r="W65" s="24"/>
      <c r="X65" s="24"/>
      <c r="Y65" s="25"/>
      <c r="Z65" s="25"/>
      <c r="AA65" s="25"/>
      <c r="AB65" s="25"/>
      <c r="AC65" s="25"/>
      <c r="AD65" s="25"/>
      <c r="AE65" s="25"/>
      <c r="AF65" s="25"/>
      <c r="AG65" s="25"/>
      <c r="AH65" s="25"/>
    </row>
    <row r="66" spans="1:34" s="2" customFormat="1" ht="2.25" customHeight="1" thickBot="1" x14ac:dyDescent="0.25">
      <c r="A66" s="350"/>
      <c r="B66" s="353"/>
      <c r="C66" s="357"/>
      <c r="D66" s="358"/>
      <c r="E66" s="358"/>
      <c r="F66" s="358"/>
      <c r="G66" s="357"/>
      <c r="H66" s="358"/>
      <c r="I66" s="358"/>
      <c r="J66" s="380"/>
      <c r="M66" s="24"/>
      <c r="N66" s="24"/>
      <c r="O66" s="24"/>
      <c r="P66" s="24"/>
      <c r="Q66" s="24"/>
      <c r="R66" s="24"/>
      <c r="S66" s="24"/>
      <c r="T66" s="24"/>
      <c r="U66" s="24"/>
      <c r="V66" s="24"/>
      <c r="W66" s="24"/>
      <c r="X66" s="24"/>
      <c r="Y66" s="25"/>
      <c r="Z66" s="25"/>
      <c r="AA66" s="25"/>
      <c r="AB66" s="25"/>
      <c r="AC66" s="25"/>
      <c r="AD66" s="25"/>
      <c r="AE66" s="25"/>
      <c r="AF66" s="25"/>
      <c r="AG66" s="25"/>
      <c r="AH66" s="25"/>
    </row>
    <row r="67" spans="1:34" s="2" customFormat="1" ht="54" customHeight="1" thickBot="1" x14ac:dyDescent="0.25">
      <c r="A67" s="350"/>
      <c r="B67" s="353"/>
      <c r="C67" s="360" t="s">
        <v>41</v>
      </c>
      <c r="D67" s="354" t="s">
        <v>11</v>
      </c>
      <c r="E67" s="368"/>
      <c r="F67" s="368"/>
      <c r="G67" s="360" t="s">
        <v>41</v>
      </c>
      <c r="H67" s="354" t="s">
        <v>11</v>
      </c>
      <c r="I67" s="368"/>
      <c r="J67" s="369"/>
      <c r="M67" s="24"/>
      <c r="N67" s="24"/>
      <c r="O67" s="24"/>
      <c r="P67" s="24"/>
      <c r="Q67" s="24"/>
      <c r="R67" s="24"/>
      <c r="S67" s="24"/>
      <c r="T67" s="24"/>
      <c r="U67" s="24"/>
      <c r="V67" s="24"/>
      <c r="W67" s="24"/>
      <c r="X67" s="24"/>
      <c r="Y67" s="25"/>
      <c r="Z67" s="25"/>
      <c r="AA67" s="25"/>
      <c r="AB67" s="25"/>
      <c r="AC67" s="25"/>
      <c r="AD67" s="25"/>
      <c r="AE67" s="25"/>
      <c r="AF67" s="25"/>
      <c r="AG67" s="25"/>
      <c r="AH67" s="25"/>
    </row>
    <row r="68" spans="1:34" s="2" customFormat="1" ht="25.5" customHeight="1" thickBot="1" x14ac:dyDescent="0.25">
      <c r="A68" s="351"/>
      <c r="B68" s="354"/>
      <c r="C68" s="361"/>
      <c r="D68" s="75">
        <v>1.456</v>
      </c>
      <c r="E68" s="76">
        <v>1.5609999999999999</v>
      </c>
      <c r="F68" s="76">
        <v>1.841</v>
      </c>
      <c r="G68" s="361"/>
      <c r="H68" s="75">
        <v>1.456</v>
      </c>
      <c r="I68" s="76">
        <v>1.5609999999999999</v>
      </c>
      <c r="J68" s="291">
        <v>1.841</v>
      </c>
      <c r="M68" s="24"/>
      <c r="N68" s="24"/>
      <c r="O68" s="24"/>
      <c r="P68" s="24"/>
      <c r="Q68" s="24"/>
      <c r="R68" s="24"/>
      <c r="S68" s="24"/>
      <c r="T68" s="24"/>
      <c r="U68" s="24"/>
      <c r="V68" s="24"/>
      <c r="W68" s="24"/>
      <c r="X68" s="24"/>
      <c r="Y68" s="25"/>
      <c r="Z68" s="25"/>
      <c r="AA68" s="25"/>
      <c r="AB68" s="25"/>
      <c r="AC68" s="25"/>
      <c r="AD68" s="25"/>
      <c r="AE68" s="25"/>
      <c r="AF68" s="25"/>
      <c r="AG68" s="25"/>
      <c r="AH68" s="25"/>
    </row>
    <row r="69" spans="1:34" ht="27" customHeight="1" x14ac:dyDescent="0.3">
      <c r="A69" s="6" t="s">
        <v>9</v>
      </c>
      <c r="B69" s="77" t="s">
        <v>21</v>
      </c>
      <c r="C69" s="284">
        <f t="shared" ref="C69:C114" si="7">ROUND(C14*1.2,2)</f>
        <v>1998.54</v>
      </c>
      <c r="D69" s="78">
        <f t="shared" ref="D69:D114" si="8">ROUND(C69*$D$13,2)</f>
        <v>2909.87</v>
      </c>
      <c r="E69" s="78">
        <f t="shared" ref="E69:E114" si="9">ROUND(C69*$E$13,2)</f>
        <v>3119.72</v>
      </c>
      <c r="F69" s="78">
        <f t="shared" ref="F69:F114" si="10">ROUND(C69*$F$13,2)</f>
        <v>3679.31</v>
      </c>
      <c r="G69" s="284">
        <f t="shared" ref="G69:G114" si="11">ROUND(C69*1.35,2)</f>
        <v>2698.03</v>
      </c>
      <c r="H69" s="78">
        <f t="shared" ref="H69:H114" si="12">ROUND(G69*$H$13,2)</f>
        <v>3928.33</v>
      </c>
      <c r="I69" s="91">
        <f t="shared" ref="I69:I114" si="13">ROUND(G69*$I$13,2)</f>
        <v>4211.62</v>
      </c>
      <c r="J69" s="284">
        <f t="shared" ref="J69:J114" si="14">ROUND(G69*$J$13,2)</f>
        <v>4967.07</v>
      </c>
      <c r="M69" s="16"/>
      <c r="N69" s="16"/>
      <c r="O69" s="16"/>
      <c r="P69" s="16"/>
      <c r="Q69" s="16"/>
      <c r="R69" s="16"/>
      <c r="S69" s="16"/>
      <c r="T69" s="16"/>
      <c r="U69" s="16"/>
      <c r="V69" s="16"/>
      <c r="W69" s="16"/>
      <c r="X69" s="16"/>
      <c r="Y69" s="15"/>
      <c r="Z69" s="15"/>
      <c r="AA69" s="15"/>
      <c r="AB69" s="15"/>
      <c r="AC69" s="15"/>
      <c r="AD69" s="15"/>
      <c r="AE69" s="15"/>
      <c r="AF69" s="15"/>
      <c r="AG69" s="15"/>
      <c r="AH69" s="15"/>
    </row>
    <row r="70" spans="1:34" ht="25.5" customHeight="1" x14ac:dyDescent="0.3">
      <c r="A70" s="7" t="s">
        <v>9</v>
      </c>
      <c r="B70" s="73" t="s">
        <v>22</v>
      </c>
      <c r="C70" s="285">
        <f t="shared" si="7"/>
        <v>2505.85</v>
      </c>
      <c r="D70" s="64">
        <f t="shared" si="8"/>
        <v>3648.52</v>
      </c>
      <c r="E70" s="64">
        <f t="shared" si="9"/>
        <v>3911.63</v>
      </c>
      <c r="F70" s="64">
        <f t="shared" si="10"/>
        <v>4613.2700000000004</v>
      </c>
      <c r="G70" s="285">
        <f t="shared" si="11"/>
        <v>3382.9</v>
      </c>
      <c r="H70" s="64">
        <f t="shared" si="12"/>
        <v>4925.5</v>
      </c>
      <c r="I70" s="65">
        <f t="shared" si="13"/>
        <v>5280.71</v>
      </c>
      <c r="J70" s="285">
        <f t="shared" si="14"/>
        <v>6227.92</v>
      </c>
      <c r="M70" s="16"/>
      <c r="N70" s="16"/>
      <c r="O70" s="16"/>
      <c r="P70" s="16"/>
      <c r="Q70" s="16"/>
      <c r="R70" s="16"/>
      <c r="S70" s="16"/>
      <c r="T70" s="16"/>
      <c r="U70" s="16"/>
      <c r="V70" s="16"/>
      <c r="W70" s="16"/>
      <c r="X70" s="16"/>
      <c r="Y70" s="15"/>
      <c r="Z70" s="15"/>
      <c r="AA70" s="15"/>
      <c r="AB70" s="15"/>
      <c r="AC70" s="15"/>
      <c r="AD70" s="15"/>
      <c r="AE70" s="15"/>
      <c r="AF70" s="15"/>
      <c r="AG70" s="15"/>
      <c r="AH70" s="15"/>
    </row>
    <row r="71" spans="1:34" ht="25.5" customHeight="1" x14ac:dyDescent="0.3">
      <c r="A71" s="7" t="s">
        <v>9</v>
      </c>
      <c r="B71" s="73">
        <v>39</v>
      </c>
      <c r="C71" s="285">
        <f t="shared" si="7"/>
        <v>2678.14</v>
      </c>
      <c r="D71" s="64">
        <f t="shared" si="8"/>
        <v>3899.37</v>
      </c>
      <c r="E71" s="64">
        <f t="shared" si="9"/>
        <v>4180.58</v>
      </c>
      <c r="F71" s="64">
        <f t="shared" si="10"/>
        <v>4930.46</v>
      </c>
      <c r="G71" s="285">
        <f t="shared" si="11"/>
        <v>3615.49</v>
      </c>
      <c r="H71" s="64">
        <f t="shared" si="12"/>
        <v>5264.15</v>
      </c>
      <c r="I71" s="65">
        <f t="shared" si="13"/>
        <v>5643.78</v>
      </c>
      <c r="J71" s="285">
        <f t="shared" si="14"/>
        <v>6656.12</v>
      </c>
      <c r="M71" s="16"/>
      <c r="N71" s="16"/>
      <c r="O71" s="16"/>
      <c r="P71" s="16"/>
      <c r="Q71" s="16"/>
      <c r="R71" s="16"/>
      <c r="S71" s="16"/>
      <c r="T71" s="16"/>
      <c r="U71" s="16"/>
      <c r="V71" s="16"/>
      <c r="W71" s="16"/>
      <c r="X71" s="16"/>
      <c r="Y71" s="15"/>
      <c r="Z71" s="15"/>
      <c r="AA71" s="15"/>
      <c r="AB71" s="15"/>
      <c r="AC71" s="15"/>
      <c r="AD71" s="15"/>
      <c r="AE71" s="15"/>
      <c r="AF71" s="15"/>
      <c r="AG71" s="15"/>
      <c r="AH71" s="15"/>
    </row>
    <row r="72" spans="1:34" ht="25.5" customHeight="1" x14ac:dyDescent="0.3">
      <c r="A72" s="7" t="s">
        <v>9</v>
      </c>
      <c r="B72" s="73" t="s">
        <v>101</v>
      </c>
      <c r="C72" s="285">
        <f t="shared" si="7"/>
        <v>2571.56</v>
      </c>
      <c r="D72" s="64">
        <f t="shared" si="8"/>
        <v>3744.19</v>
      </c>
      <c r="E72" s="64">
        <f t="shared" si="9"/>
        <v>4014.21</v>
      </c>
      <c r="F72" s="64">
        <f t="shared" si="10"/>
        <v>4734.24</v>
      </c>
      <c r="G72" s="285">
        <f t="shared" si="11"/>
        <v>3471.61</v>
      </c>
      <c r="H72" s="64">
        <f t="shared" si="12"/>
        <v>5054.66</v>
      </c>
      <c r="I72" s="65">
        <f t="shared" si="13"/>
        <v>5419.18</v>
      </c>
      <c r="J72" s="285">
        <f t="shared" si="14"/>
        <v>6391.23</v>
      </c>
      <c r="M72" s="16"/>
      <c r="N72" s="16"/>
      <c r="O72" s="16"/>
      <c r="P72" s="16"/>
      <c r="Q72" s="16"/>
      <c r="R72" s="16"/>
      <c r="S72" s="16"/>
      <c r="T72" s="16"/>
      <c r="U72" s="16"/>
      <c r="V72" s="16"/>
      <c r="W72" s="16"/>
      <c r="X72" s="16"/>
      <c r="Y72" s="15"/>
      <c r="Z72" s="15"/>
      <c r="AA72" s="15"/>
      <c r="AB72" s="15"/>
      <c r="AC72" s="15"/>
      <c r="AD72" s="15"/>
      <c r="AE72" s="15"/>
      <c r="AF72" s="15"/>
      <c r="AG72" s="15"/>
      <c r="AH72" s="15"/>
    </row>
    <row r="73" spans="1:34" ht="25.5" customHeight="1" x14ac:dyDescent="0.3">
      <c r="A73" s="7" t="s">
        <v>9</v>
      </c>
      <c r="B73" s="73">
        <v>85</v>
      </c>
      <c r="C73" s="285">
        <f t="shared" si="7"/>
        <v>2736.12</v>
      </c>
      <c r="D73" s="64">
        <f t="shared" si="8"/>
        <v>3983.79</v>
      </c>
      <c r="E73" s="64">
        <f t="shared" si="9"/>
        <v>4271.08</v>
      </c>
      <c r="F73" s="64">
        <f t="shared" si="10"/>
        <v>5037.2</v>
      </c>
      <c r="G73" s="285">
        <f t="shared" si="11"/>
        <v>3693.76</v>
      </c>
      <c r="H73" s="64">
        <f t="shared" si="12"/>
        <v>5378.11</v>
      </c>
      <c r="I73" s="65">
        <f t="shared" si="13"/>
        <v>5765.96</v>
      </c>
      <c r="J73" s="285">
        <f t="shared" si="14"/>
        <v>6800.21</v>
      </c>
      <c r="M73" s="16"/>
      <c r="N73" s="16"/>
      <c r="O73" s="16"/>
      <c r="P73" s="16"/>
      <c r="Q73" s="16"/>
      <c r="R73" s="16"/>
      <c r="S73" s="16"/>
      <c r="T73" s="16"/>
      <c r="U73" s="16"/>
      <c r="V73" s="16"/>
      <c r="W73" s="16"/>
      <c r="X73" s="16"/>
      <c r="Y73" s="15"/>
      <c r="Z73" s="15"/>
      <c r="AA73" s="15"/>
      <c r="AB73" s="15"/>
      <c r="AC73" s="15"/>
      <c r="AD73" s="15"/>
      <c r="AE73" s="15"/>
      <c r="AF73" s="15"/>
      <c r="AG73" s="15"/>
      <c r="AH73" s="15"/>
    </row>
    <row r="74" spans="1:34" ht="25.5" customHeight="1" x14ac:dyDescent="0.3">
      <c r="A74" s="7" t="s">
        <v>9</v>
      </c>
      <c r="B74" s="73" t="s">
        <v>23</v>
      </c>
      <c r="C74" s="285">
        <f t="shared" si="7"/>
        <v>2571.56</v>
      </c>
      <c r="D74" s="64">
        <f t="shared" si="8"/>
        <v>3744.19</v>
      </c>
      <c r="E74" s="64">
        <f t="shared" si="9"/>
        <v>4014.21</v>
      </c>
      <c r="F74" s="64">
        <f t="shared" si="10"/>
        <v>4734.24</v>
      </c>
      <c r="G74" s="285">
        <f t="shared" si="11"/>
        <v>3471.61</v>
      </c>
      <c r="H74" s="64">
        <f t="shared" si="12"/>
        <v>5054.66</v>
      </c>
      <c r="I74" s="65">
        <f t="shared" si="13"/>
        <v>5419.18</v>
      </c>
      <c r="J74" s="285">
        <f t="shared" si="14"/>
        <v>6391.23</v>
      </c>
      <c r="M74" s="16"/>
      <c r="N74" s="16"/>
      <c r="O74" s="16"/>
      <c r="P74" s="16"/>
      <c r="Q74" s="16"/>
      <c r="R74" s="16"/>
      <c r="S74" s="16"/>
      <c r="T74" s="16"/>
      <c r="U74" s="16"/>
      <c r="V74" s="16"/>
      <c r="W74" s="16"/>
      <c r="X74" s="16"/>
      <c r="Y74" s="15"/>
      <c r="Z74" s="15"/>
      <c r="AA74" s="15"/>
      <c r="AB74" s="15"/>
      <c r="AC74" s="15"/>
      <c r="AD74" s="15"/>
      <c r="AE74" s="15"/>
      <c r="AF74" s="15"/>
      <c r="AG74" s="15"/>
      <c r="AH74" s="15"/>
    </row>
    <row r="75" spans="1:34" ht="25.5" customHeight="1" x14ac:dyDescent="0.3">
      <c r="A75" s="7" t="s">
        <v>9</v>
      </c>
      <c r="B75" s="73" t="s">
        <v>102</v>
      </c>
      <c r="C75" s="285">
        <f t="shared" si="7"/>
        <v>2883.01</v>
      </c>
      <c r="D75" s="64">
        <f t="shared" si="8"/>
        <v>4197.66</v>
      </c>
      <c r="E75" s="64">
        <f t="shared" si="9"/>
        <v>4500.38</v>
      </c>
      <c r="F75" s="64">
        <f t="shared" si="10"/>
        <v>5307.62</v>
      </c>
      <c r="G75" s="285">
        <f t="shared" si="11"/>
        <v>3892.06</v>
      </c>
      <c r="H75" s="64">
        <f t="shared" si="12"/>
        <v>5666.84</v>
      </c>
      <c r="I75" s="65">
        <f t="shared" si="13"/>
        <v>6075.51</v>
      </c>
      <c r="J75" s="285">
        <f t="shared" si="14"/>
        <v>7165.28</v>
      </c>
      <c r="M75" s="16"/>
      <c r="N75" s="16"/>
      <c r="O75" s="16"/>
      <c r="P75" s="16"/>
      <c r="Q75" s="16"/>
      <c r="R75" s="16"/>
      <c r="S75" s="16"/>
      <c r="T75" s="16"/>
      <c r="U75" s="16"/>
      <c r="V75" s="16"/>
      <c r="W75" s="16"/>
      <c r="X75" s="16"/>
      <c r="Y75" s="15"/>
      <c r="Z75" s="15"/>
      <c r="AA75" s="15"/>
      <c r="AB75" s="15"/>
      <c r="AC75" s="15"/>
      <c r="AD75" s="15"/>
      <c r="AE75" s="15"/>
      <c r="AF75" s="15"/>
      <c r="AG75" s="15"/>
      <c r="AH75" s="15"/>
    </row>
    <row r="76" spans="1:34" ht="25.5" customHeight="1" x14ac:dyDescent="0.3">
      <c r="A76" s="7" t="s">
        <v>9</v>
      </c>
      <c r="B76" s="73">
        <v>95</v>
      </c>
      <c r="C76" s="285">
        <f t="shared" si="7"/>
        <v>3047.57</v>
      </c>
      <c r="D76" s="64">
        <f t="shared" si="8"/>
        <v>4437.26</v>
      </c>
      <c r="E76" s="64">
        <f t="shared" si="9"/>
        <v>4757.26</v>
      </c>
      <c r="F76" s="64">
        <f t="shared" si="10"/>
        <v>5610.58</v>
      </c>
      <c r="G76" s="285">
        <f t="shared" si="11"/>
        <v>4114.22</v>
      </c>
      <c r="H76" s="64">
        <f t="shared" si="12"/>
        <v>5990.3</v>
      </c>
      <c r="I76" s="65">
        <f t="shared" si="13"/>
        <v>6422.3</v>
      </c>
      <c r="J76" s="285">
        <f t="shared" si="14"/>
        <v>7574.28</v>
      </c>
      <c r="M76" s="16"/>
      <c r="N76" s="16"/>
      <c r="O76" s="16"/>
      <c r="P76" s="16"/>
      <c r="Q76" s="16"/>
      <c r="R76" s="16"/>
      <c r="S76" s="16"/>
      <c r="T76" s="16"/>
      <c r="U76" s="16"/>
      <c r="V76" s="16"/>
      <c r="W76" s="16"/>
      <c r="X76" s="16"/>
      <c r="Y76" s="15"/>
      <c r="Z76" s="15"/>
      <c r="AA76" s="15"/>
      <c r="AB76" s="15"/>
      <c r="AC76" s="15"/>
      <c r="AD76" s="15"/>
      <c r="AE76" s="15"/>
      <c r="AF76" s="15"/>
      <c r="AG76" s="15"/>
      <c r="AH76" s="15"/>
    </row>
    <row r="77" spans="1:34" ht="25.5" customHeight="1" x14ac:dyDescent="0.3">
      <c r="A77" s="7" t="s">
        <v>9</v>
      </c>
      <c r="B77" s="73" t="s">
        <v>103</v>
      </c>
      <c r="C77" s="285">
        <f t="shared" si="7"/>
        <v>2872.39</v>
      </c>
      <c r="D77" s="64">
        <f t="shared" si="8"/>
        <v>4182.2</v>
      </c>
      <c r="E77" s="64">
        <f t="shared" si="9"/>
        <v>4483.8</v>
      </c>
      <c r="F77" s="64">
        <f t="shared" si="10"/>
        <v>5288.07</v>
      </c>
      <c r="G77" s="285">
        <f t="shared" si="11"/>
        <v>3877.73</v>
      </c>
      <c r="H77" s="64">
        <f t="shared" si="12"/>
        <v>5645.97</v>
      </c>
      <c r="I77" s="65">
        <f t="shared" si="13"/>
        <v>6053.14</v>
      </c>
      <c r="J77" s="285">
        <f t="shared" si="14"/>
        <v>7138.9</v>
      </c>
      <c r="M77" s="16"/>
      <c r="N77" s="16"/>
      <c r="O77" s="16"/>
      <c r="P77" s="16"/>
      <c r="Q77" s="16"/>
      <c r="R77" s="16"/>
      <c r="S77" s="16"/>
      <c r="T77" s="16"/>
      <c r="U77" s="16"/>
      <c r="V77" s="16"/>
      <c r="W77" s="16"/>
      <c r="X77" s="16"/>
      <c r="Y77" s="15"/>
      <c r="Z77" s="15"/>
      <c r="AA77" s="15"/>
      <c r="AB77" s="15"/>
      <c r="AC77" s="15"/>
      <c r="AD77" s="15"/>
      <c r="AE77" s="15"/>
      <c r="AF77" s="15"/>
      <c r="AG77" s="15"/>
      <c r="AH77" s="15"/>
    </row>
    <row r="78" spans="1:34" ht="25.5" customHeight="1" x14ac:dyDescent="0.3">
      <c r="A78" s="7" t="s">
        <v>9</v>
      </c>
      <c r="B78" s="73">
        <v>75</v>
      </c>
      <c r="C78" s="285">
        <f t="shared" si="7"/>
        <v>3036.95</v>
      </c>
      <c r="D78" s="64">
        <f t="shared" si="8"/>
        <v>4421.8</v>
      </c>
      <c r="E78" s="64">
        <f t="shared" si="9"/>
        <v>4740.68</v>
      </c>
      <c r="F78" s="64">
        <f t="shared" si="10"/>
        <v>5591.02</v>
      </c>
      <c r="G78" s="285">
        <f t="shared" si="11"/>
        <v>4099.88</v>
      </c>
      <c r="H78" s="64">
        <f t="shared" si="12"/>
        <v>5969.43</v>
      </c>
      <c r="I78" s="65">
        <f t="shared" si="13"/>
        <v>6399.91</v>
      </c>
      <c r="J78" s="285">
        <f t="shared" si="14"/>
        <v>7547.88</v>
      </c>
      <c r="M78" s="16"/>
      <c r="N78" s="16"/>
      <c r="O78" s="16"/>
      <c r="P78" s="16"/>
      <c r="Q78" s="16"/>
      <c r="R78" s="16"/>
      <c r="S78" s="16"/>
      <c r="T78" s="16"/>
      <c r="U78" s="16"/>
      <c r="V78" s="16"/>
      <c r="W78" s="16"/>
      <c r="X78" s="16"/>
      <c r="Y78" s="15"/>
      <c r="Z78" s="15"/>
      <c r="AA78" s="15"/>
      <c r="AB78" s="15"/>
      <c r="AC78" s="15"/>
      <c r="AD78" s="15"/>
      <c r="AE78" s="15"/>
      <c r="AF78" s="15"/>
      <c r="AG78" s="15"/>
      <c r="AH78" s="15"/>
    </row>
    <row r="79" spans="1:34" ht="25.5" customHeight="1" x14ac:dyDescent="0.3">
      <c r="A79" s="7" t="s">
        <v>9</v>
      </c>
      <c r="B79" s="73">
        <v>36</v>
      </c>
      <c r="C79" s="285">
        <f t="shared" si="7"/>
        <v>3185.45</v>
      </c>
      <c r="D79" s="64">
        <f t="shared" si="8"/>
        <v>4638.0200000000004</v>
      </c>
      <c r="E79" s="64">
        <f t="shared" si="9"/>
        <v>4972.49</v>
      </c>
      <c r="F79" s="64">
        <f t="shared" si="10"/>
        <v>5864.41</v>
      </c>
      <c r="G79" s="285">
        <f t="shared" si="11"/>
        <v>4300.3599999999997</v>
      </c>
      <c r="H79" s="64">
        <f t="shared" si="12"/>
        <v>6261.32</v>
      </c>
      <c r="I79" s="65">
        <f t="shared" si="13"/>
        <v>6712.86</v>
      </c>
      <c r="J79" s="285">
        <f t="shared" si="14"/>
        <v>7916.96</v>
      </c>
      <c r="M79" s="16"/>
      <c r="N79" s="16"/>
      <c r="O79" s="16"/>
      <c r="P79" s="16"/>
      <c r="Q79" s="16"/>
      <c r="R79" s="16"/>
      <c r="S79" s="16"/>
      <c r="T79" s="16"/>
      <c r="U79" s="16"/>
      <c r="V79" s="16"/>
      <c r="W79" s="16"/>
      <c r="X79" s="16"/>
      <c r="Y79" s="15"/>
      <c r="Z79" s="15"/>
      <c r="AA79" s="15"/>
      <c r="AB79" s="15"/>
      <c r="AC79" s="15"/>
      <c r="AD79" s="15"/>
      <c r="AE79" s="15"/>
      <c r="AF79" s="15"/>
      <c r="AG79" s="15"/>
      <c r="AH79" s="15"/>
    </row>
    <row r="80" spans="1:34" ht="25.5" customHeight="1" x14ac:dyDescent="0.3">
      <c r="A80" s="7" t="s">
        <v>9</v>
      </c>
      <c r="B80" s="73" t="s">
        <v>24</v>
      </c>
      <c r="C80" s="285">
        <f t="shared" si="7"/>
        <v>2883.01</v>
      </c>
      <c r="D80" s="64">
        <f t="shared" si="8"/>
        <v>4197.66</v>
      </c>
      <c r="E80" s="64">
        <f t="shared" si="9"/>
        <v>4500.38</v>
      </c>
      <c r="F80" s="64">
        <f t="shared" si="10"/>
        <v>5307.62</v>
      </c>
      <c r="G80" s="285">
        <f t="shared" si="11"/>
        <v>3892.06</v>
      </c>
      <c r="H80" s="64">
        <f t="shared" si="12"/>
        <v>5666.84</v>
      </c>
      <c r="I80" s="65">
        <f t="shared" si="13"/>
        <v>6075.51</v>
      </c>
      <c r="J80" s="285">
        <f t="shared" si="14"/>
        <v>7165.28</v>
      </c>
      <c r="M80" s="16"/>
      <c r="N80" s="16"/>
      <c r="O80" s="16"/>
      <c r="P80" s="16"/>
      <c r="Q80" s="16"/>
      <c r="R80" s="16"/>
      <c r="S80" s="16"/>
      <c r="T80" s="16"/>
      <c r="U80" s="16"/>
      <c r="V80" s="16"/>
      <c r="W80" s="16"/>
      <c r="X80" s="16"/>
      <c r="Y80" s="15"/>
      <c r="Z80" s="15"/>
      <c r="AA80" s="15"/>
      <c r="AB80" s="15"/>
      <c r="AC80" s="15"/>
      <c r="AD80" s="15"/>
      <c r="AE80" s="15"/>
      <c r="AF80" s="15"/>
      <c r="AG80" s="15"/>
      <c r="AH80" s="15"/>
    </row>
    <row r="81" spans="1:34" ht="25.5" customHeight="1" x14ac:dyDescent="0.3">
      <c r="A81" s="7" t="s">
        <v>9</v>
      </c>
      <c r="B81" s="73">
        <v>71</v>
      </c>
      <c r="C81" s="285">
        <f t="shared" si="7"/>
        <v>3183.84</v>
      </c>
      <c r="D81" s="64">
        <f t="shared" si="8"/>
        <v>4635.67</v>
      </c>
      <c r="E81" s="64">
        <f t="shared" si="9"/>
        <v>4969.97</v>
      </c>
      <c r="F81" s="64">
        <f t="shared" si="10"/>
        <v>5861.45</v>
      </c>
      <c r="G81" s="285">
        <f t="shared" si="11"/>
        <v>4298.18</v>
      </c>
      <c r="H81" s="64">
        <f t="shared" si="12"/>
        <v>6258.15</v>
      </c>
      <c r="I81" s="65">
        <f t="shared" si="13"/>
        <v>6709.46</v>
      </c>
      <c r="J81" s="285">
        <f t="shared" si="14"/>
        <v>7912.95</v>
      </c>
      <c r="M81" s="16"/>
      <c r="N81" s="16"/>
      <c r="O81" s="16"/>
      <c r="P81" s="16"/>
      <c r="Q81" s="16"/>
      <c r="R81" s="16"/>
      <c r="S81" s="16"/>
      <c r="T81" s="16"/>
      <c r="U81" s="16"/>
      <c r="V81" s="16"/>
      <c r="W81" s="16"/>
      <c r="X81" s="16"/>
      <c r="Y81" s="15"/>
      <c r="Z81" s="15"/>
      <c r="AA81" s="15"/>
      <c r="AB81" s="15"/>
      <c r="AC81" s="15"/>
      <c r="AD81" s="15"/>
      <c r="AE81" s="15"/>
      <c r="AF81" s="15"/>
      <c r="AG81" s="15"/>
      <c r="AH81" s="15"/>
    </row>
    <row r="82" spans="1:34" ht="25.5" customHeight="1" x14ac:dyDescent="0.3">
      <c r="A82" s="7" t="s">
        <v>9</v>
      </c>
      <c r="B82" s="73">
        <v>65</v>
      </c>
      <c r="C82" s="285">
        <f t="shared" si="7"/>
        <v>3348.4</v>
      </c>
      <c r="D82" s="64">
        <f t="shared" si="8"/>
        <v>4875.2700000000004</v>
      </c>
      <c r="E82" s="64">
        <f t="shared" si="9"/>
        <v>5226.8500000000004</v>
      </c>
      <c r="F82" s="64">
        <f t="shared" si="10"/>
        <v>6164.4</v>
      </c>
      <c r="G82" s="285">
        <f t="shared" si="11"/>
        <v>4520.34</v>
      </c>
      <c r="H82" s="64">
        <f t="shared" si="12"/>
        <v>6581.62</v>
      </c>
      <c r="I82" s="65">
        <f t="shared" si="13"/>
        <v>7056.25</v>
      </c>
      <c r="J82" s="285">
        <f t="shared" si="14"/>
        <v>8321.9500000000007</v>
      </c>
      <c r="M82" s="16"/>
      <c r="N82" s="16"/>
      <c r="O82" s="16"/>
      <c r="P82" s="16"/>
      <c r="Q82" s="16"/>
      <c r="R82" s="16"/>
      <c r="S82" s="16"/>
      <c r="T82" s="16"/>
      <c r="U82" s="16"/>
      <c r="V82" s="16"/>
      <c r="W82" s="16"/>
      <c r="X82" s="16"/>
      <c r="Y82" s="15"/>
      <c r="Z82" s="15"/>
      <c r="AA82" s="15"/>
      <c r="AB82" s="15"/>
      <c r="AC82" s="15"/>
      <c r="AD82" s="15"/>
      <c r="AE82" s="15"/>
      <c r="AF82" s="15"/>
      <c r="AG82" s="15"/>
      <c r="AH82" s="15"/>
    </row>
    <row r="83" spans="1:34" ht="25.5" customHeight="1" x14ac:dyDescent="0.3">
      <c r="A83" s="7" t="s">
        <v>9</v>
      </c>
      <c r="B83" s="73" t="s">
        <v>25</v>
      </c>
      <c r="C83" s="285">
        <f t="shared" si="7"/>
        <v>3078.88</v>
      </c>
      <c r="D83" s="64">
        <f t="shared" si="8"/>
        <v>4482.8500000000004</v>
      </c>
      <c r="E83" s="64">
        <f t="shared" si="9"/>
        <v>4806.13</v>
      </c>
      <c r="F83" s="64">
        <f t="shared" si="10"/>
        <v>5668.22</v>
      </c>
      <c r="G83" s="285">
        <f t="shared" si="11"/>
        <v>4156.49</v>
      </c>
      <c r="H83" s="64">
        <f t="shared" si="12"/>
        <v>6051.85</v>
      </c>
      <c r="I83" s="65">
        <f t="shared" si="13"/>
        <v>6488.28</v>
      </c>
      <c r="J83" s="285">
        <f t="shared" si="14"/>
        <v>7652.1</v>
      </c>
      <c r="M83" s="16"/>
      <c r="N83" s="16"/>
      <c r="O83" s="16"/>
      <c r="P83" s="16"/>
      <c r="Q83" s="16"/>
      <c r="R83" s="16"/>
      <c r="S83" s="16"/>
      <c r="T83" s="16"/>
      <c r="U83" s="16"/>
      <c r="V83" s="16"/>
      <c r="W83" s="16"/>
      <c r="X83" s="16"/>
      <c r="Y83" s="15"/>
      <c r="Z83" s="15"/>
      <c r="AA83" s="15"/>
      <c r="AB83" s="15"/>
      <c r="AC83" s="15"/>
      <c r="AD83" s="15"/>
      <c r="AE83" s="15"/>
      <c r="AF83" s="15"/>
      <c r="AG83" s="15"/>
      <c r="AH83" s="15"/>
    </row>
    <row r="84" spans="1:34" ht="25.5" customHeight="1" x14ac:dyDescent="0.3">
      <c r="A84" s="7" t="s">
        <v>9</v>
      </c>
      <c r="B84" s="73" t="s">
        <v>26</v>
      </c>
      <c r="C84" s="285">
        <f t="shared" si="7"/>
        <v>3390.32</v>
      </c>
      <c r="D84" s="64">
        <f t="shared" si="8"/>
        <v>4936.3100000000004</v>
      </c>
      <c r="E84" s="64">
        <f t="shared" si="9"/>
        <v>5292.29</v>
      </c>
      <c r="F84" s="64">
        <f t="shared" si="10"/>
        <v>6241.58</v>
      </c>
      <c r="G84" s="285">
        <f t="shared" si="11"/>
        <v>4576.93</v>
      </c>
      <c r="H84" s="64">
        <f t="shared" si="12"/>
        <v>6664.01</v>
      </c>
      <c r="I84" s="65">
        <f t="shared" si="13"/>
        <v>7144.59</v>
      </c>
      <c r="J84" s="285">
        <f t="shared" si="14"/>
        <v>8426.1299999999992</v>
      </c>
      <c r="M84" s="16"/>
      <c r="N84" s="16"/>
      <c r="O84" s="16"/>
      <c r="P84" s="16"/>
      <c r="Q84" s="16"/>
      <c r="R84" s="16"/>
      <c r="S84" s="16"/>
      <c r="T84" s="16"/>
      <c r="U84" s="16"/>
      <c r="V84" s="16"/>
      <c r="W84" s="16"/>
      <c r="X84" s="16"/>
      <c r="Y84" s="15"/>
      <c r="Z84" s="15"/>
      <c r="AA84" s="15"/>
      <c r="AB84" s="15"/>
      <c r="AC84" s="15"/>
      <c r="AD84" s="15"/>
      <c r="AE84" s="15"/>
      <c r="AF84" s="15"/>
      <c r="AG84" s="15"/>
      <c r="AH84" s="15"/>
    </row>
    <row r="85" spans="1:34" ht="25.5" customHeight="1" x14ac:dyDescent="0.3">
      <c r="A85" s="7" t="s">
        <v>9</v>
      </c>
      <c r="B85" s="73" t="s">
        <v>27</v>
      </c>
      <c r="C85" s="285">
        <f t="shared" si="7"/>
        <v>3379.7</v>
      </c>
      <c r="D85" s="64">
        <f t="shared" si="8"/>
        <v>4920.84</v>
      </c>
      <c r="E85" s="64">
        <f t="shared" si="9"/>
        <v>5275.71</v>
      </c>
      <c r="F85" s="64">
        <f t="shared" si="10"/>
        <v>6222.03</v>
      </c>
      <c r="G85" s="285">
        <f t="shared" si="11"/>
        <v>4562.6000000000004</v>
      </c>
      <c r="H85" s="64">
        <f t="shared" si="12"/>
        <v>6643.15</v>
      </c>
      <c r="I85" s="65">
        <f t="shared" si="13"/>
        <v>7122.22</v>
      </c>
      <c r="J85" s="285">
        <f t="shared" si="14"/>
        <v>8399.75</v>
      </c>
      <c r="M85" s="16"/>
      <c r="N85" s="16"/>
      <c r="O85" s="16"/>
      <c r="P85" s="16"/>
      <c r="Q85" s="16"/>
      <c r="R85" s="16"/>
      <c r="S85" s="16"/>
      <c r="T85" s="16"/>
      <c r="U85" s="16"/>
      <c r="V85" s="16"/>
      <c r="W85" s="16"/>
      <c r="X85" s="16"/>
      <c r="Y85" s="15"/>
      <c r="Z85" s="15"/>
      <c r="AA85" s="15"/>
      <c r="AB85" s="15"/>
      <c r="AC85" s="15"/>
      <c r="AD85" s="15"/>
      <c r="AE85" s="15"/>
      <c r="AF85" s="15"/>
      <c r="AG85" s="15"/>
      <c r="AH85" s="15"/>
    </row>
    <row r="86" spans="1:34" ht="25.5" customHeight="1" x14ac:dyDescent="0.3">
      <c r="A86" s="7" t="s">
        <v>9</v>
      </c>
      <c r="B86" s="73">
        <v>55</v>
      </c>
      <c r="C86" s="285">
        <f t="shared" si="7"/>
        <v>2992.48</v>
      </c>
      <c r="D86" s="64">
        <f t="shared" si="8"/>
        <v>4357.05</v>
      </c>
      <c r="E86" s="64">
        <f t="shared" si="9"/>
        <v>4671.26</v>
      </c>
      <c r="F86" s="64">
        <f t="shared" si="10"/>
        <v>5509.16</v>
      </c>
      <c r="G86" s="285">
        <f t="shared" si="11"/>
        <v>4039.85</v>
      </c>
      <c r="H86" s="64">
        <f t="shared" si="12"/>
        <v>5882.02</v>
      </c>
      <c r="I86" s="65">
        <f t="shared" si="13"/>
        <v>6306.21</v>
      </c>
      <c r="J86" s="285">
        <f t="shared" si="14"/>
        <v>7437.36</v>
      </c>
      <c r="M86" s="16"/>
      <c r="N86" s="16"/>
      <c r="O86" s="16"/>
      <c r="P86" s="16"/>
      <c r="Q86" s="16"/>
      <c r="R86" s="16"/>
      <c r="S86" s="16"/>
      <c r="T86" s="16"/>
      <c r="U86" s="16"/>
      <c r="V86" s="16"/>
      <c r="W86" s="16"/>
      <c r="X86" s="16"/>
      <c r="Y86" s="15"/>
      <c r="Z86" s="15"/>
      <c r="AA86" s="15"/>
      <c r="AB86" s="15"/>
      <c r="AC86" s="15"/>
      <c r="AD86" s="15"/>
      <c r="AE86" s="15"/>
      <c r="AF86" s="15"/>
      <c r="AG86" s="15"/>
      <c r="AH86" s="15"/>
    </row>
    <row r="87" spans="1:34" ht="25.5" customHeight="1" x14ac:dyDescent="0.3">
      <c r="A87" s="7" t="s">
        <v>9</v>
      </c>
      <c r="B87" s="73" t="s">
        <v>28</v>
      </c>
      <c r="C87" s="285">
        <f t="shared" si="7"/>
        <v>3379.7</v>
      </c>
      <c r="D87" s="64">
        <f t="shared" si="8"/>
        <v>4920.84</v>
      </c>
      <c r="E87" s="64">
        <f t="shared" si="9"/>
        <v>5275.71</v>
      </c>
      <c r="F87" s="64">
        <f t="shared" si="10"/>
        <v>6222.03</v>
      </c>
      <c r="G87" s="285">
        <f t="shared" si="11"/>
        <v>4562.6000000000004</v>
      </c>
      <c r="H87" s="64">
        <f t="shared" si="12"/>
        <v>6643.15</v>
      </c>
      <c r="I87" s="65">
        <f t="shared" si="13"/>
        <v>7122.22</v>
      </c>
      <c r="J87" s="285">
        <f t="shared" si="14"/>
        <v>8399.75</v>
      </c>
      <c r="M87" s="16"/>
      <c r="N87" s="16"/>
      <c r="O87" s="16"/>
      <c r="P87" s="16"/>
      <c r="Q87" s="16"/>
      <c r="R87" s="16"/>
      <c r="S87" s="16"/>
      <c r="T87" s="16"/>
      <c r="U87" s="16"/>
      <c r="V87" s="16"/>
      <c r="W87" s="16"/>
      <c r="X87" s="16"/>
      <c r="Y87" s="15"/>
      <c r="Z87" s="15"/>
      <c r="AA87" s="15"/>
      <c r="AB87" s="15"/>
      <c r="AC87" s="15"/>
      <c r="AD87" s="15"/>
      <c r="AE87" s="15"/>
      <c r="AF87" s="15"/>
      <c r="AG87" s="15"/>
      <c r="AH87" s="15"/>
    </row>
    <row r="88" spans="1:34" ht="25.5" customHeight="1" x14ac:dyDescent="0.3">
      <c r="A88" s="7" t="s">
        <v>9</v>
      </c>
      <c r="B88" s="73" t="s">
        <v>29</v>
      </c>
      <c r="C88" s="285">
        <f t="shared" si="7"/>
        <v>3691.15</v>
      </c>
      <c r="D88" s="64">
        <f t="shared" si="8"/>
        <v>5374.31</v>
      </c>
      <c r="E88" s="64">
        <f t="shared" si="9"/>
        <v>5761.89</v>
      </c>
      <c r="F88" s="64">
        <f t="shared" si="10"/>
        <v>6795.41</v>
      </c>
      <c r="G88" s="285">
        <f t="shared" si="11"/>
        <v>4983.05</v>
      </c>
      <c r="H88" s="64">
        <f t="shared" si="12"/>
        <v>7255.32</v>
      </c>
      <c r="I88" s="65">
        <f t="shared" si="13"/>
        <v>7778.54</v>
      </c>
      <c r="J88" s="285">
        <f t="shared" si="14"/>
        <v>9173.7999999999993</v>
      </c>
      <c r="M88" s="16"/>
      <c r="N88" s="16"/>
      <c r="O88" s="16"/>
      <c r="P88" s="16"/>
      <c r="Q88" s="16"/>
      <c r="R88" s="16"/>
      <c r="S88" s="16"/>
      <c r="T88" s="16"/>
      <c r="U88" s="16"/>
      <c r="V88" s="16"/>
      <c r="W88" s="16"/>
      <c r="X88" s="16"/>
      <c r="Y88" s="15"/>
      <c r="Z88" s="15"/>
      <c r="AA88" s="15"/>
      <c r="AB88" s="15"/>
      <c r="AC88" s="15"/>
      <c r="AD88" s="15"/>
      <c r="AE88" s="15"/>
      <c r="AF88" s="15"/>
      <c r="AG88" s="15"/>
      <c r="AH88" s="15"/>
    </row>
    <row r="89" spans="1:34" ht="25.5" customHeight="1" x14ac:dyDescent="0.3">
      <c r="A89" s="7" t="s">
        <v>9</v>
      </c>
      <c r="B89" s="73" t="s">
        <v>30</v>
      </c>
      <c r="C89" s="285">
        <f t="shared" si="7"/>
        <v>3691.15</v>
      </c>
      <c r="D89" s="64">
        <f t="shared" si="8"/>
        <v>5374.31</v>
      </c>
      <c r="E89" s="64">
        <f t="shared" si="9"/>
        <v>5761.89</v>
      </c>
      <c r="F89" s="64">
        <f t="shared" si="10"/>
        <v>6795.41</v>
      </c>
      <c r="G89" s="285">
        <f t="shared" si="11"/>
        <v>4983.05</v>
      </c>
      <c r="H89" s="64">
        <f t="shared" si="12"/>
        <v>7255.32</v>
      </c>
      <c r="I89" s="65">
        <f t="shared" si="13"/>
        <v>7778.54</v>
      </c>
      <c r="J89" s="285">
        <f t="shared" si="14"/>
        <v>9173.7999999999993</v>
      </c>
      <c r="M89" s="16"/>
      <c r="N89" s="16"/>
      <c r="O89" s="16"/>
      <c r="P89" s="16"/>
      <c r="Q89" s="16"/>
      <c r="R89" s="16"/>
      <c r="S89" s="16"/>
      <c r="T89" s="16"/>
      <c r="U89" s="16"/>
      <c r="V89" s="16"/>
      <c r="W89" s="16"/>
      <c r="X89" s="16"/>
      <c r="Y89" s="15"/>
      <c r="Z89" s="15"/>
      <c r="AA89" s="15"/>
      <c r="AB89" s="15"/>
      <c r="AC89" s="15"/>
      <c r="AD89" s="15"/>
      <c r="AE89" s="15"/>
      <c r="AF89" s="15"/>
      <c r="AG89" s="15"/>
      <c r="AH89" s="15"/>
    </row>
    <row r="90" spans="1:34" ht="25.5" customHeight="1" x14ac:dyDescent="0.3">
      <c r="A90" s="7" t="s">
        <v>9</v>
      </c>
      <c r="B90" s="73" t="s">
        <v>31</v>
      </c>
      <c r="C90" s="285">
        <f t="shared" si="7"/>
        <v>3636.06</v>
      </c>
      <c r="D90" s="64">
        <f t="shared" si="8"/>
        <v>5294.1</v>
      </c>
      <c r="E90" s="64">
        <f t="shared" si="9"/>
        <v>5675.89</v>
      </c>
      <c r="F90" s="64">
        <f t="shared" si="10"/>
        <v>6693.99</v>
      </c>
      <c r="G90" s="285">
        <f t="shared" si="11"/>
        <v>4908.68</v>
      </c>
      <c r="H90" s="64">
        <f t="shared" si="12"/>
        <v>7147.04</v>
      </c>
      <c r="I90" s="65">
        <f t="shared" si="13"/>
        <v>7662.45</v>
      </c>
      <c r="J90" s="285">
        <f t="shared" si="14"/>
        <v>9036.8799999999992</v>
      </c>
      <c r="M90" s="16"/>
      <c r="N90" s="16"/>
      <c r="O90" s="16"/>
      <c r="P90" s="16"/>
      <c r="Q90" s="16"/>
      <c r="R90" s="16"/>
      <c r="S90" s="16"/>
      <c r="T90" s="16"/>
      <c r="U90" s="16"/>
      <c r="V90" s="16"/>
      <c r="W90" s="16"/>
      <c r="X90" s="16"/>
      <c r="Y90" s="15"/>
      <c r="Z90" s="15"/>
      <c r="AA90" s="15"/>
      <c r="AB90" s="15"/>
      <c r="AC90" s="15"/>
      <c r="AD90" s="15"/>
      <c r="AE90" s="15"/>
      <c r="AF90" s="15"/>
      <c r="AG90" s="15"/>
      <c r="AH90" s="15"/>
    </row>
    <row r="91" spans="1:34" ht="25.5" customHeight="1" x14ac:dyDescent="0.3">
      <c r="A91" s="7" t="s">
        <v>9</v>
      </c>
      <c r="B91" s="73">
        <v>60</v>
      </c>
      <c r="C91" s="285">
        <f t="shared" si="7"/>
        <v>3947.51</v>
      </c>
      <c r="D91" s="64">
        <f t="shared" si="8"/>
        <v>5747.57</v>
      </c>
      <c r="E91" s="64">
        <f t="shared" si="9"/>
        <v>6162.06</v>
      </c>
      <c r="F91" s="64">
        <f t="shared" si="10"/>
        <v>7267.37</v>
      </c>
      <c r="G91" s="285">
        <f t="shared" si="11"/>
        <v>5329.14</v>
      </c>
      <c r="H91" s="64">
        <f t="shared" si="12"/>
        <v>7759.23</v>
      </c>
      <c r="I91" s="65">
        <f t="shared" si="13"/>
        <v>8318.7900000000009</v>
      </c>
      <c r="J91" s="285">
        <f t="shared" si="14"/>
        <v>9810.9500000000007</v>
      </c>
      <c r="M91" s="16"/>
      <c r="N91" s="16"/>
      <c r="O91" s="16"/>
      <c r="P91" s="16"/>
      <c r="Q91" s="16"/>
      <c r="R91" s="16"/>
      <c r="S91" s="16"/>
      <c r="T91" s="16"/>
      <c r="U91" s="16"/>
      <c r="V91" s="16"/>
      <c r="W91" s="16"/>
      <c r="X91" s="16"/>
      <c r="Y91" s="15"/>
      <c r="Z91" s="15"/>
      <c r="AA91" s="15"/>
      <c r="AB91" s="15"/>
      <c r="AC91" s="15"/>
      <c r="AD91" s="15"/>
      <c r="AE91" s="15"/>
      <c r="AF91" s="15"/>
      <c r="AG91" s="15"/>
      <c r="AH91" s="15"/>
    </row>
    <row r="92" spans="1:34" ht="25.5" customHeight="1" thickBot="1" x14ac:dyDescent="0.35">
      <c r="A92" s="8" t="s">
        <v>9</v>
      </c>
      <c r="B92" s="74">
        <v>45</v>
      </c>
      <c r="C92" s="286">
        <f t="shared" si="7"/>
        <v>4697.54</v>
      </c>
      <c r="D92" s="67">
        <f t="shared" si="8"/>
        <v>6839.62</v>
      </c>
      <c r="E92" s="67">
        <f t="shared" si="9"/>
        <v>7332.86</v>
      </c>
      <c r="F92" s="67">
        <f t="shared" si="10"/>
        <v>8648.17</v>
      </c>
      <c r="G92" s="286">
        <f t="shared" si="11"/>
        <v>6341.68</v>
      </c>
      <c r="H92" s="67">
        <f t="shared" si="12"/>
        <v>9233.49</v>
      </c>
      <c r="I92" s="68">
        <f t="shared" si="13"/>
        <v>9899.36</v>
      </c>
      <c r="J92" s="286">
        <f t="shared" si="14"/>
        <v>11675.03</v>
      </c>
      <c r="M92" s="16"/>
      <c r="N92" s="16"/>
      <c r="O92" s="16"/>
      <c r="P92" s="16"/>
      <c r="Q92" s="16"/>
      <c r="R92" s="16"/>
      <c r="S92" s="16"/>
      <c r="T92" s="16"/>
      <c r="U92" s="16"/>
      <c r="V92" s="16"/>
      <c r="W92" s="16"/>
      <c r="X92" s="16"/>
      <c r="Y92" s="15"/>
      <c r="Z92" s="15"/>
      <c r="AA92" s="15"/>
      <c r="AB92" s="15"/>
      <c r="AC92" s="15"/>
      <c r="AD92" s="15"/>
      <c r="AE92" s="15"/>
      <c r="AF92" s="15"/>
      <c r="AG92" s="15"/>
      <c r="AH92" s="15"/>
    </row>
    <row r="93" spans="1:34" ht="25.5" customHeight="1" x14ac:dyDescent="0.3">
      <c r="A93" s="6" t="s">
        <v>10</v>
      </c>
      <c r="B93" s="77" t="s">
        <v>21</v>
      </c>
      <c r="C93" s="284">
        <f t="shared" si="7"/>
        <v>3093.82</v>
      </c>
      <c r="D93" s="78">
        <f t="shared" si="8"/>
        <v>4504.6000000000004</v>
      </c>
      <c r="E93" s="78">
        <f t="shared" si="9"/>
        <v>4829.45</v>
      </c>
      <c r="F93" s="78">
        <f t="shared" si="10"/>
        <v>5695.72</v>
      </c>
      <c r="G93" s="284">
        <f t="shared" si="11"/>
        <v>4176.66</v>
      </c>
      <c r="H93" s="78">
        <f t="shared" si="12"/>
        <v>6081.22</v>
      </c>
      <c r="I93" s="91">
        <f t="shared" si="13"/>
        <v>6519.77</v>
      </c>
      <c r="J93" s="284">
        <f t="shared" si="14"/>
        <v>7689.23</v>
      </c>
      <c r="M93" s="16"/>
      <c r="N93" s="16"/>
      <c r="O93" s="16"/>
      <c r="P93" s="16"/>
      <c r="Q93" s="16"/>
      <c r="R93" s="16"/>
      <c r="S93" s="16"/>
      <c r="T93" s="16"/>
      <c r="U93" s="16"/>
      <c r="V93" s="16"/>
      <c r="W93" s="16"/>
      <c r="X93" s="16"/>
      <c r="Y93" s="15"/>
      <c r="Z93" s="15"/>
      <c r="AA93" s="15"/>
      <c r="AB93" s="15"/>
      <c r="AC93" s="15"/>
      <c r="AD93" s="15"/>
      <c r="AE93" s="15"/>
      <c r="AF93" s="15"/>
      <c r="AG93" s="15"/>
      <c r="AH93" s="15"/>
    </row>
    <row r="94" spans="1:34" ht="25.5" customHeight="1" x14ac:dyDescent="0.3">
      <c r="A94" s="7" t="s">
        <v>10</v>
      </c>
      <c r="B94" s="73" t="s">
        <v>101</v>
      </c>
      <c r="C94" s="285">
        <f t="shared" si="7"/>
        <v>3115.12</v>
      </c>
      <c r="D94" s="64">
        <f t="shared" si="8"/>
        <v>4535.6099999999997</v>
      </c>
      <c r="E94" s="64">
        <f t="shared" si="9"/>
        <v>4862.7</v>
      </c>
      <c r="F94" s="64">
        <f t="shared" si="10"/>
        <v>5734.94</v>
      </c>
      <c r="G94" s="285">
        <f t="shared" si="11"/>
        <v>4205.41</v>
      </c>
      <c r="H94" s="64">
        <f t="shared" si="12"/>
        <v>6123.08</v>
      </c>
      <c r="I94" s="65">
        <f t="shared" si="13"/>
        <v>6564.65</v>
      </c>
      <c r="J94" s="285">
        <f t="shared" si="14"/>
        <v>7742.16</v>
      </c>
      <c r="M94" s="16"/>
      <c r="N94" s="16"/>
      <c r="O94" s="16"/>
      <c r="P94" s="16"/>
      <c r="Q94" s="16"/>
      <c r="R94" s="16"/>
      <c r="S94" s="16"/>
      <c r="T94" s="16"/>
      <c r="U94" s="16"/>
      <c r="V94" s="16"/>
      <c r="W94" s="16"/>
      <c r="X94" s="16"/>
      <c r="Y94" s="15"/>
      <c r="Z94" s="15"/>
      <c r="AA94" s="15"/>
      <c r="AB94" s="15"/>
      <c r="AC94" s="15"/>
      <c r="AD94" s="15"/>
      <c r="AE94" s="15"/>
      <c r="AF94" s="15"/>
      <c r="AG94" s="15"/>
      <c r="AH94" s="15"/>
    </row>
    <row r="95" spans="1:34" ht="25.5" customHeight="1" x14ac:dyDescent="0.3">
      <c r="A95" s="7" t="s">
        <v>10</v>
      </c>
      <c r="B95" s="73">
        <v>85</v>
      </c>
      <c r="C95" s="285">
        <f t="shared" si="7"/>
        <v>3279.67</v>
      </c>
      <c r="D95" s="64">
        <f t="shared" si="8"/>
        <v>4775.2</v>
      </c>
      <c r="E95" s="64">
        <f t="shared" si="9"/>
        <v>5119.5600000000004</v>
      </c>
      <c r="F95" s="64">
        <f t="shared" si="10"/>
        <v>6037.87</v>
      </c>
      <c r="G95" s="285">
        <f t="shared" si="11"/>
        <v>4427.55</v>
      </c>
      <c r="H95" s="64">
        <f t="shared" si="12"/>
        <v>6446.51</v>
      </c>
      <c r="I95" s="65">
        <f t="shared" si="13"/>
        <v>6911.41</v>
      </c>
      <c r="J95" s="285">
        <f t="shared" si="14"/>
        <v>8151.12</v>
      </c>
      <c r="M95" s="16"/>
      <c r="N95" s="16"/>
      <c r="O95" s="16"/>
      <c r="P95" s="16"/>
      <c r="Q95" s="16"/>
      <c r="R95" s="16"/>
      <c r="S95" s="16"/>
      <c r="T95" s="16"/>
      <c r="U95" s="16"/>
      <c r="V95" s="16"/>
      <c r="W95" s="16"/>
      <c r="X95" s="16"/>
      <c r="Y95" s="15"/>
      <c r="Z95" s="15"/>
      <c r="AA95" s="15"/>
      <c r="AB95" s="15"/>
      <c r="AC95" s="15"/>
      <c r="AD95" s="15"/>
      <c r="AE95" s="15"/>
      <c r="AF95" s="15"/>
      <c r="AG95" s="15"/>
      <c r="AH95" s="15"/>
    </row>
    <row r="96" spans="1:34" ht="25.5" customHeight="1" x14ac:dyDescent="0.3">
      <c r="A96" s="7" t="s">
        <v>10</v>
      </c>
      <c r="B96" s="73" t="s">
        <v>23</v>
      </c>
      <c r="C96" s="285">
        <f t="shared" si="7"/>
        <v>3115.12</v>
      </c>
      <c r="D96" s="64">
        <f t="shared" si="8"/>
        <v>4535.6099999999997</v>
      </c>
      <c r="E96" s="64">
        <f t="shared" si="9"/>
        <v>4862.7</v>
      </c>
      <c r="F96" s="64">
        <f t="shared" si="10"/>
        <v>5734.94</v>
      </c>
      <c r="G96" s="285">
        <f t="shared" si="11"/>
        <v>4205.41</v>
      </c>
      <c r="H96" s="64">
        <f t="shared" si="12"/>
        <v>6123.08</v>
      </c>
      <c r="I96" s="65">
        <f t="shared" si="13"/>
        <v>6564.65</v>
      </c>
      <c r="J96" s="285">
        <f t="shared" si="14"/>
        <v>7742.16</v>
      </c>
      <c r="M96" s="16"/>
      <c r="N96" s="16"/>
      <c r="O96" s="16"/>
      <c r="P96" s="16"/>
      <c r="Q96" s="16"/>
      <c r="R96" s="16"/>
      <c r="S96" s="16"/>
      <c r="T96" s="16"/>
      <c r="U96" s="16"/>
      <c r="V96" s="16"/>
      <c r="W96" s="16"/>
      <c r="X96" s="16"/>
      <c r="Y96" s="15"/>
      <c r="Z96" s="15"/>
      <c r="AA96" s="15"/>
      <c r="AB96" s="15"/>
      <c r="AC96" s="15"/>
      <c r="AD96" s="15"/>
      <c r="AE96" s="15"/>
      <c r="AF96" s="15"/>
      <c r="AG96" s="15"/>
      <c r="AH96" s="15"/>
    </row>
    <row r="97" spans="1:34" ht="25.5" customHeight="1" x14ac:dyDescent="0.3">
      <c r="A97" s="7" t="s">
        <v>10</v>
      </c>
      <c r="B97" s="73">
        <v>55</v>
      </c>
      <c r="C97" s="285">
        <f t="shared" si="7"/>
        <v>3279.67</v>
      </c>
      <c r="D97" s="64">
        <f t="shared" si="8"/>
        <v>4775.2</v>
      </c>
      <c r="E97" s="64">
        <f t="shared" si="9"/>
        <v>5119.5600000000004</v>
      </c>
      <c r="F97" s="64">
        <f t="shared" si="10"/>
        <v>6037.87</v>
      </c>
      <c r="G97" s="285">
        <f t="shared" si="11"/>
        <v>4427.55</v>
      </c>
      <c r="H97" s="64">
        <f t="shared" si="12"/>
        <v>6446.51</v>
      </c>
      <c r="I97" s="65">
        <f t="shared" si="13"/>
        <v>6911.41</v>
      </c>
      <c r="J97" s="285">
        <f t="shared" si="14"/>
        <v>8151.12</v>
      </c>
      <c r="M97" s="16"/>
      <c r="N97" s="16"/>
      <c r="O97" s="16"/>
      <c r="P97" s="16"/>
      <c r="Q97" s="16"/>
      <c r="R97" s="16"/>
      <c r="S97" s="16"/>
      <c r="T97" s="16"/>
      <c r="U97" s="16"/>
      <c r="V97" s="16"/>
      <c r="W97" s="16"/>
      <c r="X97" s="16"/>
      <c r="Y97" s="15"/>
      <c r="Z97" s="15"/>
      <c r="AA97" s="15"/>
      <c r="AB97" s="15"/>
      <c r="AC97" s="15"/>
      <c r="AD97" s="15"/>
      <c r="AE97" s="15"/>
      <c r="AF97" s="15"/>
      <c r="AG97" s="15"/>
      <c r="AH97" s="15"/>
    </row>
    <row r="98" spans="1:34" ht="25.5" customHeight="1" x14ac:dyDescent="0.3">
      <c r="A98" s="7" t="s">
        <v>10</v>
      </c>
      <c r="B98" s="73" t="s">
        <v>22</v>
      </c>
      <c r="C98" s="285">
        <f t="shared" si="7"/>
        <v>3601.13</v>
      </c>
      <c r="D98" s="64">
        <f t="shared" si="8"/>
        <v>5243.25</v>
      </c>
      <c r="E98" s="64">
        <f t="shared" si="9"/>
        <v>5621.36</v>
      </c>
      <c r="F98" s="64">
        <f t="shared" si="10"/>
        <v>6629.68</v>
      </c>
      <c r="G98" s="285">
        <f t="shared" si="11"/>
        <v>4861.53</v>
      </c>
      <c r="H98" s="64">
        <f t="shared" si="12"/>
        <v>7078.39</v>
      </c>
      <c r="I98" s="65">
        <f t="shared" si="13"/>
        <v>7588.85</v>
      </c>
      <c r="J98" s="285">
        <f t="shared" si="14"/>
        <v>8950.08</v>
      </c>
      <c r="M98" s="16"/>
      <c r="N98" s="16"/>
      <c r="O98" s="16"/>
      <c r="P98" s="16"/>
      <c r="Q98" s="16"/>
      <c r="R98" s="16"/>
      <c r="S98" s="16"/>
      <c r="T98" s="16"/>
      <c r="U98" s="16"/>
      <c r="V98" s="16"/>
      <c r="W98" s="16"/>
      <c r="X98" s="16"/>
      <c r="Y98" s="15"/>
      <c r="Z98" s="15"/>
      <c r="AA98" s="15"/>
      <c r="AB98" s="15"/>
      <c r="AC98" s="15"/>
      <c r="AD98" s="15"/>
      <c r="AE98" s="15"/>
      <c r="AF98" s="15"/>
      <c r="AG98" s="15"/>
      <c r="AH98" s="15"/>
    </row>
    <row r="99" spans="1:34" ht="25.5" customHeight="1" x14ac:dyDescent="0.3">
      <c r="A99" s="7" t="s">
        <v>10</v>
      </c>
      <c r="B99" s="73" t="s">
        <v>102</v>
      </c>
      <c r="C99" s="285">
        <f t="shared" si="7"/>
        <v>3426.56</v>
      </c>
      <c r="D99" s="64">
        <f t="shared" si="8"/>
        <v>4989.07</v>
      </c>
      <c r="E99" s="64">
        <f t="shared" si="9"/>
        <v>5348.86</v>
      </c>
      <c r="F99" s="64">
        <f t="shared" si="10"/>
        <v>6308.3</v>
      </c>
      <c r="G99" s="285">
        <f t="shared" si="11"/>
        <v>4625.8599999999997</v>
      </c>
      <c r="H99" s="64">
        <f t="shared" si="12"/>
        <v>6735.25</v>
      </c>
      <c r="I99" s="65">
        <f t="shared" si="13"/>
        <v>7220.97</v>
      </c>
      <c r="J99" s="285">
        <f t="shared" si="14"/>
        <v>8516.2099999999991</v>
      </c>
      <c r="M99" s="16"/>
      <c r="N99" s="16"/>
      <c r="O99" s="16"/>
      <c r="P99" s="16"/>
      <c r="Q99" s="16"/>
      <c r="R99" s="16"/>
      <c r="S99" s="16"/>
      <c r="T99" s="16"/>
      <c r="U99" s="16"/>
      <c r="V99" s="16"/>
      <c r="W99" s="16"/>
      <c r="X99" s="16"/>
      <c r="Y99" s="15"/>
      <c r="Z99" s="15"/>
      <c r="AA99" s="15"/>
      <c r="AB99" s="15"/>
      <c r="AC99" s="15"/>
      <c r="AD99" s="15"/>
      <c r="AE99" s="15"/>
      <c r="AF99" s="15"/>
      <c r="AG99" s="15"/>
      <c r="AH99" s="15"/>
    </row>
    <row r="100" spans="1:34" ht="25.5" customHeight="1" x14ac:dyDescent="0.3">
      <c r="A100" s="7" t="s">
        <v>10</v>
      </c>
      <c r="B100" s="73">
        <v>95</v>
      </c>
      <c r="C100" s="285">
        <f t="shared" si="7"/>
        <v>3591.12</v>
      </c>
      <c r="D100" s="64">
        <f t="shared" si="8"/>
        <v>5228.67</v>
      </c>
      <c r="E100" s="64">
        <f t="shared" si="9"/>
        <v>5605.74</v>
      </c>
      <c r="F100" s="64">
        <f t="shared" si="10"/>
        <v>6611.25</v>
      </c>
      <c r="G100" s="285">
        <f t="shared" si="11"/>
        <v>4848.01</v>
      </c>
      <c r="H100" s="64">
        <f t="shared" si="12"/>
        <v>7058.7</v>
      </c>
      <c r="I100" s="65">
        <f t="shared" si="13"/>
        <v>7567.74</v>
      </c>
      <c r="J100" s="285">
        <f t="shared" si="14"/>
        <v>8925.19</v>
      </c>
      <c r="M100" s="16"/>
      <c r="N100" s="16"/>
      <c r="O100" s="16"/>
      <c r="P100" s="16"/>
      <c r="Q100" s="16"/>
      <c r="R100" s="16"/>
      <c r="S100" s="16"/>
      <c r="T100" s="16"/>
      <c r="U100" s="16"/>
      <c r="V100" s="16"/>
      <c r="W100" s="16"/>
      <c r="X100" s="16"/>
      <c r="Y100" s="15"/>
      <c r="Z100" s="15"/>
      <c r="AA100" s="15"/>
      <c r="AB100" s="15"/>
      <c r="AC100" s="15"/>
      <c r="AD100" s="15"/>
      <c r="AE100" s="15"/>
      <c r="AF100" s="15"/>
      <c r="AG100" s="15"/>
      <c r="AH100" s="15"/>
    </row>
    <row r="101" spans="1:34" ht="25.5" customHeight="1" x14ac:dyDescent="0.3">
      <c r="A101" s="7" t="s">
        <v>10</v>
      </c>
      <c r="B101" s="73" t="s">
        <v>103</v>
      </c>
      <c r="C101" s="285">
        <f t="shared" si="7"/>
        <v>3415.94</v>
      </c>
      <c r="D101" s="64">
        <f t="shared" si="8"/>
        <v>4973.6099999999997</v>
      </c>
      <c r="E101" s="64">
        <f t="shared" si="9"/>
        <v>5332.28</v>
      </c>
      <c r="F101" s="64">
        <f t="shared" si="10"/>
        <v>6288.75</v>
      </c>
      <c r="G101" s="285">
        <f t="shared" si="11"/>
        <v>4611.5200000000004</v>
      </c>
      <c r="H101" s="64">
        <f t="shared" si="12"/>
        <v>6714.37</v>
      </c>
      <c r="I101" s="65">
        <f t="shared" si="13"/>
        <v>7198.58</v>
      </c>
      <c r="J101" s="285">
        <f t="shared" si="14"/>
        <v>8489.81</v>
      </c>
      <c r="M101" s="16"/>
      <c r="N101" s="16"/>
      <c r="O101" s="16"/>
      <c r="P101" s="16"/>
      <c r="Q101" s="16"/>
      <c r="R101" s="16"/>
      <c r="S101" s="16"/>
      <c r="T101" s="16"/>
      <c r="U101" s="16"/>
      <c r="V101" s="16"/>
      <c r="W101" s="16"/>
      <c r="X101" s="16"/>
      <c r="Y101" s="15"/>
      <c r="Z101" s="15"/>
      <c r="AA101" s="15"/>
      <c r="AB101" s="15"/>
      <c r="AC101" s="15"/>
      <c r="AD101" s="15"/>
      <c r="AE101" s="15"/>
      <c r="AF101" s="15"/>
      <c r="AG101" s="15"/>
      <c r="AH101" s="15"/>
    </row>
    <row r="102" spans="1:34" ht="25.5" customHeight="1" x14ac:dyDescent="0.3">
      <c r="A102" s="7" t="s">
        <v>10</v>
      </c>
      <c r="B102" s="73">
        <v>75</v>
      </c>
      <c r="C102" s="285">
        <f t="shared" si="7"/>
        <v>3580.5</v>
      </c>
      <c r="D102" s="64">
        <f t="shared" si="8"/>
        <v>5213.21</v>
      </c>
      <c r="E102" s="64">
        <f t="shared" si="9"/>
        <v>5589.16</v>
      </c>
      <c r="F102" s="64">
        <f t="shared" si="10"/>
        <v>6591.7</v>
      </c>
      <c r="G102" s="285">
        <f t="shared" si="11"/>
        <v>4833.68</v>
      </c>
      <c r="H102" s="64">
        <f t="shared" si="12"/>
        <v>7037.84</v>
      </c>
      <c r="I102" s="65">
        <f t="shared" si="13"/>
        <v>7545.37</v>
      </c>
      <c r="J102" s="285">
        <f t="shared" si="14"/>
        <v>8898.7999999999993</v>
      </c>
      <c r="M102" s="16"/>
      <c r="N102" s="16"/>
      <c r="O102" s="16"/>
      <c r="P102" s="16"/>
      <c r="Q102" s="16"/>
      <c r="R102" s="16"/>
      <c r="S102" s="16"/>
      <c r="T102" s="16"/>
      <c r="U102" s="16"/>
      <c r="V102" s="16"/>
      <c r="W102" s="16"/>
      <c r="X102" s="16"/>
      <c r="Y102" s="15"/>
      <c r="Z102" s="15"/>
      <c r="AA102" s="15"/>
      <c r="AB102" s="15"/>
      <c r="AC102" s="15"/>
      <c r="AD102" s="15"/>
      <c r="AE102" s="15"/>
      <c r="AF102" s="15"/>
      <c r="AG102" s="15"/>
      <c r="AH102" s="15"/>
    </row>
    <row r="103" spans="1:34" ht="25.5" customHeight="1" x14ac:dyDescent="0.3">
      <c r="A103" s="7" t="s">
        <v>10</v>
      </c>
      <c r="B103" s="73">
        <v>39</v>
      </c>
      <c r="C103" s="285">
        <f t="shared" si="7"/>
        <v>3773.41</v>
      </c>
      <c r="D103" s="64">
        <f t="shared" si="8"/>
        <v>5494.08</v>
      </c>
      <c r="E103" s="64">
        <f t="shared" si="9"/>
        <v>5890.29</v>
      </c>
      <c r="F103" s="64">
        <f t="shared" si="10"/>
        <v>6946.85</v>
      </c>
      <c r="G103" s="285">
        <f t="shared" si="11"/>
        <v>5094.1000000000004</v>
      </c>
      <c r="H103" s="64">
        <f t="shared" si="12"/>
        <v>7417.01</v>
      </c>
      <c r="I103" s="65">
        <f t="shared" si="13"/>
        <v>7951.89</v>
      </c>
      <c r="J103" s="285">
        <f t="shared" si="14"/>
        <v>9378.24</v>
      </c>
      <c r="M103" s="16"/>
      <c r="N103" s="16"/>
      <c r="O103" s="16"/>
      <c r="P103" s="16"/>
      <c r="Q103" s="16"/>
      <c r="R103" s="16"/>
      <c r="S103" s="16"/>
      <c r="T103" s="16"/>
      <c r="U103" s="16"/>
      <c r="V103" s="16"/>
      <c r="W103" s="16"/>
      <c r="X103" s="16"/>
      <c r="Y103" s="15"/>
      <c r="Z103" s="15"/>
      <c r="AA103" s="15"/>
      <c r="AB103" s="15"/>
      <c r="AC103" s="15"/>
      <c r="AD103" s="15"/>
      <c r="AE103" s="15"/>
      <c r="AF103" s="15"/>
      <c r="AG103" s="15"/>
      <c r="AH103" s="15"/>
    </row>
    <row r="104" spans="1:34" ht="25.5" customHeight="1" x14ac:dyDescent="0.3">
      <c r="A104" s="7" t="s">
        <v>10</v>
      </c>
      <c r="B104" s="73">
        <v>71</v>
      </c>
      <c r="C104" s="285">
        <f t="shared" si="7"/>
        <v>3727.39</v>
      </c>
      <c r="D104" s="64">
        <f t="shared" si="8"/>
        <v>5427.08</v>
      </c>
      <c r="E104" s="64">
        <f t="shared" si="9"/>
        <v>5818.46</v>
      </c>
      <c r="F104" s="64">
        <f t="shared" si="10"/>
        <v>6862.12</v>
      </c>
      <c r="G104" s="285">
        <f t="shared" si="11"/>
        <v>5031.9799999999996</v>
      </c>
      <c r="H104" s="64">
        <f t="shared" si="12"/>
        <v>7326.56</v>
      </c>
      <c r="I104" s="65">
        <f t="shared" si="13"/>
        <v>7854.92</v>
      </c>
      <c r="J104" s="285">
        <f t="shared" si="14"/>
        <v>9263.8799999999992</v>
      </c>
      <c r="M104" s="16"/>
      <c r="N104" s="16"/>
      <c r="O104" s="16"/>
      <c r="P104" s="16"/>
      <c r="Q104" s="16"/>
      <c r="R104" s="16"/>
      <c r="S104" s="16"/>
      <c r="T104" s="16"/>
      <c r="U104" s="16"/>
      <c r="V104" s="16"/>
      <c r="W104" s="16"/>
      <c r="X104" s="16"/>
      <c r="Y104" s="15"/>
      <c r="Z104" s="15"/>
      <c r="AA104" s="15"/>
      <c r="AB104" s="15"/>
      <c r="AC104" s="15"/>
      <c r="AD104" s="15"/>
      <c r="AE104" s="15"/>
      <c r="AF104" s="15"/>
      <c r="AG104" s="15"/>
      <c r="AH104" s="15"/>
    </row>
    <row r="105" spans="1:34" ht="25.5" customHeight="1" x14ac:dyDescent="0.3">
      <c r="A105" s="7" t="s">
        <v>10</v>
      </c>
      <c r="B105" s="73">
        <v>65</v>
      </c>
      <c r="C105" s="285">
        <f t="shared" si="7"/>
        <v>3891.95</v>
      </c>
      <c r="D105" s="64">
        <f t="shared" si="8"/>
        <v>5666.68</v>
      </c>
      <c r="E105" s="64">
        <f t="shared" si="9"/>
        <v>6075.33</v>
      </c>
      <c r="F105" s="64">
        <f t="shared" si="10"/>
        <v>7165.08</v>
      </c>
      <c r="G105" s="285">
        <f t="shared" si="11"/>
        <v>5254.13</v>
      </c>
      <c r="H105" s="64">
        <f t="shared" si="12"/>
        <v>7650.01</v>
      </c>
      <c r="I105" s="65">
        <f t="shared" si="13"/>
        <v>8201.7000000000007</v>
      </c>
      <c r="J105" s="285">
        <f t="shared" si="14"/>
        <v>9672.85</v>
      </c>
      <c r="M105" s="16"/>
      <c r="N105" s="16"/>
      <c r="O105" s="16"/>
      <c r="P105" s="16"/>
      <c r="Q105" s="16"/>
      <c r="R105" s="16"/>
      <c r="S105" s="16"/>
      <c r="T105" s="16"/>
      <c r="U105" s="16"/>
      <c r="V105" s="16"/>
      <c r="W105" s="16"/>
      <c r="X105" s="16"/>
      <c r="Y105" s="15"/>
      <c r="Z105" s="15"/>
      <c r="AA105" s="15"/>
      <c r="AB105" s="15"/>
      <c r="AC105" s="15"/>
      <c r="AD105" s="15"/>
      <c r="AE105" s="15"/>
      <c r="AF105" s="15"/>
      <c r="AG105" s="15"/>
      <c r="AH105" s="15"/>
    </row>
    <row r="106" spans="1:34" ht="25.5" customHeight="1" x14ac:dyDescent="0.3">
      <c r="A106" s="7" t="s">
        <v>10</v>
      </c>
      <c r="B106" s="73" t="s">
        <v>25</v>
      </c>
      <c r="C106" s="285">
        <f t="shared" si="7"/>
        <v>3622.43</v>
      </c>
      <c r="D106" s="64">
        <f t="shared" si="8"/>
        <v>5274.26</v>
      </c>
      <c r="E106" s="64">
        <f t="shared" si="9"/>
        <v>5654.61</v>
      </c>
      <c r="F106" s="64">
        <f t="shared" si="10"/>
        <v>6668.89</v>
      </c>
      <c r="G106" s="285">
        <f t="shared" si="11"/>
        <v>4890.28</v>
      </c>
      <c r="H106" s="64">
        <f t="shared" si="12"/>
        <v>7120.25</v>
      </c>
      <c r="I106" s="65">
        <f t="shared" si="13"/>
        <v>7633.73</v>
      </c>
      <c r="J106" s="285">
        <f t="shared" si="14"/>
        <v>9003.01</v>
      </c>
      <c r="M106" s="16"/>
      <c r="N106" s="16"/>
      <c r="O106" s="16"/>
      <c r="P106" s="16"/>
      <c r="Q106" s="16"/>
      <c r="R106" s="16"/>
      <c r="S106" s="16"/>
      <c r="T106" s="16"/>
      <c r="U106" s="16"/>
      <c r="V106" s="16"/>
      <c r="W106" s="16"/>
      <c r="X106" s="16"/>
      <c r="Y106" s="15"/>
      <c r="Z106" s="15"/>
      <c r="AA106" s="15"/>
      <c r="AB106" s="15"/>
      <c r="AC106" s="15"/>
      <c r="AD106" s="15"/>
      <c r="AE106" s="15"/>
      <c r="AF106" s="15"/>
      <c r="AG106" s="15"/>
      <c r="AH106" s="15"/>
    </row>
    <row r="107" spans="1:34" ht="25.5" customHeight="1" x14ac:dyDescent="0.3">
      <c r="A107" s="7" t="s">
        <v>10</v>
      </c>
      <c r="B107" s="73" t="s">
        <v>26</v>
      </c>
      <c r="C107" s="285">
        <f t="shared" si="7"/>
        <v>3933.88</v>
      </c>
      <c r="D107" s="64">
        <f t="shared" si="8"/>
        <v>5727.73</v>
      </c>
      <c r="E107" s="64">
        <f t="shared" si="9"/>
        <v>6140.79</v>
      </c>
      <c r="F107" s="64">
        <f t="shared" si="10"/>
        <v>7242.27</v>
      </c>
      <c r="G107" s="285">
        <f t="shared" si="11"/>
        <v>5310.74</v>
      </c>
      <c r="H107" s="64">
        <f t="shared" si="12"/>
        <v>7732.44</v>
      </c>
      <c r="I107" s="65">
        <f t="shared" si="13"/>
        <v>8290.07</v>
      </c>
      <c r="J107" s="285">
        <f t="shared" si="14"/>
        <v>9777.07</v>
      </c>
      <c r="M107" s="16"/>
      <c r="N107" s="16"/>
      <c r="O107" s="16"/>
      <c r="P107" s="16"/>
      <c r="Q107" s="16"/>
      <c r="R107" s="16"/>
      <c r="S107" s="16"/>
      <c r="T107" s="16"/>
      <c r="U107" s="16"/>
      <c r="V107" s="16"/>
      <c r="W107" s="16"/>
      <c r="X107" s="16"/>
      <c r="Y107" s="15"/>
      <c r="Z107" s="15"/>
      <c r="AA107" s="15"/>
      <c r="AB107" s="15"/>
      <c r="AC107" s="15"/>
      <c r="AD107" s="15"/>
      <c r="AE107" s="15"/>
      <c r="AF107" s="15"/>
      <c r="AG107" s="15"/>
      <c r="AH107" s="15"/>
    </row>
    <row r="108" spans="1:34" ht="25.5" customHeight="1" x14ac:dyDescent="0.3">
      <c r="A108" s="7" t="s">
        <v>10</v>
      </c>
      <c r="B108" s="73">
        <v>36</v>
      </c>
      <c r="C108" s="285">
        <f t="shared" si="7"/>
        <v>4280.72</v>
      </c>
      <c r="D108" s="64">
        <f t="shared" si="8"/>
        <v>6232.73</v>
      </c>
      <c r="E108" s="64">
        <f t="shared" si="9"/>
        <v>6682.2</v>
      </c>
      <c r="F108" s="64">
        <f t="shared" si="10"/>
        <v>7880.81</v>
      </c>
      <c r="G108" s="285">
        <f t="shared" si="11"/>
        <v>5778.97</v>
      </c>
      <c r="H108" s="64">
        <f t="shared" si="12"/>
        <v>8414.18</v>
      </c>
      <c r="I108" s="65">
        <f t="shared" si="13"/>
        <v>9020.9699999999993</v>
      </c>
      <c r="J108" s="285">
        <f t="shared" si="14"/>
        <v>10639.08</v>
      </c>
      <c r="M108" s="16"/>
      <c r="N108" s="16"/>
      <c r="O108" s="16"/>
      <c r="P108" s="16"/>
      <c r="Q108" s="16"/>
      <c r="R108" s="16"/>
      <c r="S108" s="16"/>
      <c r="T108" s="16"/>
      <c r="U108" s="16"/>
      <c r="V108" s="16"/>
      <c r="W108" s="16"/>
      <c r="X108" s="16"/>
      <c r="Y108" s="15"/>
      <c r="Z108" s="15"/>
      <c r="AA108" s="15"/>
      <c r="AB108" s="15"/>
      <c r="AC108" s="15"/>
      <c r="AD108" s="15"/>
      <c r="AE108" s="15"/>
      <c r="AF108" s="15"/>
      <c r="AG108" s="15"/>
      <c r="AH108" s="15"/>
    </row>
    <row r="109" spans="1:34" ht="25.5" customHeight="1" x14ac:dyDescent="0.3">
      <c r="A109" s="7" t="s">
        <v>10</v>
      </c>
      <c r="B109" s="73" t="s">
        <v>24</v>
      </c>
      <c r="C109" s="285">
        <f t="shared" si="7"/>
        <v>3978.29</v>
      </c>
      <c r="D109" s="64">
        <f t="shared" si="8"/>
        <v>5792.39</v>
      </c>
      <c r="E109" s="64">
        <f t="shared" si="9"/>
        <v>6210.11</v>
      </c>
      <c r="F109" s="64">
        <f t="shared" si="10"/>
        <v>7324.03</v>
      </c>
      <c r="G109" s="285">
        <f t="shared" si="11"/>
        <v>5370.69</v>
      </c>
      <c r="H109" s="64">
        <f t="shared" si="12"/>
        <v>7819.72</v>
      </c>
      <c r="I109" s="65">
        <f t="shared" si="13"/>
        <v>8383.65</v>
      </c>
      <c r="J109" s="285">
        <f t="shared" si="14"/>
        <v>9887.44</v>
      </c>
      <c r="M109" s="16"/>
      <c r="N109" s="16"/>
      <c r="O109" s="16"/>
      <c r="P109" s="16"/>
      <c r="Q109" s="16"/>
      <c r="R109" s="16"/>
      <c r="S109" s="16"/>
      <c r="T109" s="16"/>
      <c r="U109" s="16"/>
      <c r="V109" s="16"/>
      <c r="W109" s="16"/>
      <c r="X109" s="16"/>
      <c r="Y109" s="15"/>
      <c r="Z109" s="15"/>
      <c r="AA109" s="15"/>
      <c r="AB109" s="15"/>
      <c r="AC109" s="15"/>
      <c r="AD109" s="15"/>
      <c r="AE109" s="15"/>
      <c r="AF109" s="15"/>
      <c r="AG109" s="15"/>
      <c r="AH109" s="15"/>
    </row>
    <row r="110" spans="1:34" ht="25.5" customHeight="1" x14ac:dyDescent="0.3">
      <c r="A110" s="7" t="s">
        <v>10</v>
      </c>
      <c r="B110" s="73" t="s">
        <v>27</v>
      </c>
      <c r="C110" s="285">
        <f t="shared" si="7"/>
        <v>4664.03</v>
      </c>
      <c r="D110" s="64">
        <f t="shared" si="8"/>
        <v>6790.83</v>
      </c>
      <c r="E110" s="64">
        <f t="shared" si="9"/>
        <v>7280.55</v>
      </c>
      <c r="F110" s="64">
        <f t="shared" si="10"/>
        <v>8586.48</v>
      </c>
      <c r="G110" s="285">
        <f t="shared" si="11"/>
        <v>6296.44</v>
      </c>
      <c r="H110" s="64">
        <f t="shared" si="12"/>
        <v>9167.6200000000008</v>
      </c>
      <c r="I110" s="65">
        <f t="shared" si="13"/>
        <v>9828.74</v>
      </c>
      <c r="J110" s="285">
        <f t="shared" si="14"/>
        <v>11591.75</v>
      </c>
      <c r="M110" s="16"/>
      <c r="N110" s="16"/>
      <c r="O110" s="16"/>
      <c r="P110" s="16"/>
      <c r="Q110" s="16"/>
      <c r="R110" s="16"/>
      <c r="S110" s="16"/>
      <c r="T110" s="16"/>
      <c r="U110" s="16"/>
      <c r="V110" s="16"/>
      <c r="W110" s="16"/>
      <c r="X110" s="16"/>
      <c r="Y110" s="15"/>
      <c r="Z110" s="15"/>
      <c r="AA110" s="15"/>
      <c r="AB110" s="15"/>
      <c r="AC110" s="15"/>
      <c r="AD110" s="15"/>
      <c r="AE110" s="15"/>
      <c r="AF110" s="15"/>
      <c r="AG110" s="15"/>
      <c r="AH110" s="15"/>
    </row>
    <row r="111" spans="1:34" ht="25.5" customHeight="1" x14ac:dyDescent="0.3">
      <c r="A111" s="7" t="s">
        <v>10</v>
      </c>
      <c r="B111" s="73" t="s">
        <v>32</v>
      </c>
      <c r="C111" s="285">
        <f t="shared" si="7"/>
        <v>4664.03</v>
      </c>
      <c r="D111" s="64">
        <f t="shared" si="8"/>
        <v>6790.83</v>
      </c>
      <c r="E111" s="64">
        <f t="shared" si="9"/>
        <v>7280.55</v>
      </c>
      <c r="F111" s="64">
        <f t="shared" si="10"/>
        <v>8586.48</v>
      </c>
      <c r="G111" s="285">
        <f t="shared" si="11"/>
        <v>6296.44</v>
      </c>
      <c r="H111" s="64">
        <f t="shared" si="12"/>
        <v>9167.6200000000008</v>
      </c>
      <c r="I111" s="65">
        <f t="shared" si="13"/>
        <v>9828.74</v>
      </c>
      <c r="J111" s="285">
        <f t="shared" si="14"/>
        <v>11591.75</v>
      </c>
      <c r="M111" s="16"/>
      <c r="N111" s="16"/>
      <c r="O111" s="16"/>
      <c r="P111" s="16"/>
      <c r="Q111" s="16"/>
      <c r="R111" s="16"/>
      <c r="S111" s="16"/>
      <c r="T111" s="16"/>
      <c r="U111" s="16"/>
      <c r="V111" s="16"/>
      <c r="W111" s="16"/>
      <c r="X111" s="16"/>
      <c r="Y111" s="15"/>
      <c r="Z111" s="15"/>
      <c r="AA111" s="15"/>
      <c r="AB111" s="15"/>
      <c r="AC111" s="15"/>
      <c r="AD111" s="15"/>
      <c r="AE111" s="15"/>
      <c r="AF111" s="15"/>
      <c r="AG111" s="15"/>
      <c r="AH111" s="15"/>
    </row>
    <row r="112" spans="1:34" ht="25.5" customHeight="1" x14ac:dyDescent="0.3">
      <c r="A112" s="7" t="s">
        <v>10</v>
      </c>
      <c r="B112" s="73" t="s">
        <v>29</v>
      </c>
      <c r="C112" s="285">
        <f t="shared" si="7"/>
        <v>4975.4799999999996</v>
      </c>
      <c r="D112" s="64">
        <f t="shared" si="8"/>
        <v>7244.3</v>
      </c>
      <c r="E112" s="64">
        <f t="shared" si="9"/>
        <v>7766.72</v>
      </c>
      <c r="F112" s="64">
        <f t="shared" si="10"/>
        <v>9159.86</v>
      </c>
      <c r="G112" s="285">
        <f t="shared" si="11"/>
        <v>6716.9</v>
      </c>
      <c r="H112" s="64">
        <f t="shared" si="12"/>
        <v>9779.81</v>
      </c>
      <c r="I112" s="65">
        <f t="shared" si="13"/>
        <v>10485.08</v>
      </c>
      <c r="J112" s="285">
        <f t="shared" si="14"/>
        <v>12365.81</v>
      </c>
      <c r="M112" s="16"/>
      <c r="N112" s="16"/>
      <c r="O112" s="16"/>
      <c r="P112" s="16"/>
      <c r="Q112" s="16"/>
      <c r="R112" s="16"/>
      <c r="S112" s="16"/>
      <c r="T112" s="16"/>
      <c r="U112" s="16"/>
      <c r="V112" s="16"/>
      <c r="W112" s="16"/>
      <c r="X112" s="16"/>
      <c r="Y112" s="15"/>
      <c r="Z112" s="15"/>
      <c r="AA112" s="15"/>
      <c r="AB112" s="15"/>
      <c r="AC112" s="15"/>
      <c r="AD112" s="15"/>
      <c r="AE112" s="15"/>
      <c r="AF112" s="15"/>
      <c r="AG112" s="15"/>
      <c r="AH112" s="15"/>
    </row>
    <row r="113" spans="1:34" ht="25.5" customHeight="1" x14ac:dyDescent="0.3">
      <c r="A113" s="7" t="s">
        <v>10</v>
      </c>
      <c r="B113" s="73">
        <v>45</v>
      </c>
      <c r="C113" s="285">
        <f t="shared" si="7"/>
        <v>5536.46</v>
      </c>
      <c r="D113" s="64">
        <f t="shared" si="8"/>
        <v>8061.09</v>
      </c>
      <c r="E113" s="64">
        <f t="shared" si="9"/>
        <v>8642.41</v>
      </c>
      <c r="F113" s="64">
        <f t="shared" si="10"/>
        <v>10192.620000000001</v>
      </c>
      <c r="G113" s="285">
        <f t="shared" si="11"/>
        <v>7474.22</v>
      </c>
      <c r="H113" s="64">
        <f t="shared" si="12"/>
        <v>10882.46</v>
      </c>
      <c r="I113" s="65">
        <f t="shared" si="13"/>
        <v>11667.26</v>
      </c>
      <c r="J113" s="285">
        <f t="shared" si="14"/>
        <v>13760.04</v>
      </c>
      <c r="M113" s="16"/>
      <c r="N113" s="16"/>
      <c r="O113" s="16"/>
      <c r="P113" s="16"/>
      <c r="Q113" s="16"/>
      <c r="R113" s="16"/>
      <c r="S113" s="16"/>
      <c r="T113" s="16"/>
      <c r="U113" s="16"/>
      <c r="V113" s="16"/>
      <c r="W113" s="16"/>
      <c r="X113" s="16"/>
      <c r="Y113" s="15"/>
      <c r="Z113" s="15"/>
      <c r="AA113" s="15"/>
      <c r="AB113" s="15"/>
      <c r="AC113" s="15"/>
      <c r="AD113" s="15"/>
      <c r="AE113" s="15"/>
      <c r="AF113" s="15"/>
      <c r="AG113" s="15"/>
      <c r="AH113" s="15"/>
    </row>
    <row r="114" spans="1:34" ht="25.5" customHeight="1" thickBot="1" x14ac:dyDescent="0.35">
      <c r="A114" s="8" t="s">
        <v>10</v>
      </c>
      <c r="B114" s="74" t="s">
        <v>33</v>
      </c>
      <c r="C114" s="286">
        <f t="shared" si="7"/>
        <v>5527.2</v>
      </c>
      <c r="D114" s="67">
        <f t="shared" si="8"/>
        <v>8047.6</v>
      </c>
      <c r="E114" s="67">
        <f t="shared" si="9"/>
        <v>8627.9599999999991</v>
      </c>
      <c r="F114" s="67">
        <f t="shared" si="10"/>
        <v>10175.58</v>
      </c>
      <c r="G114" s="286">
        <f t="shared" si="11"/>
        <v>7461.72</v>
      </c>
      <c r="H114" s="67">
        <f t="shared" si="12"/>
        <v>10864.26</v>
      </c>
      <c r="I114" s="68">
        <f t="shared" si="13"/>
        <v>11647.74</v>
      </c>
      <c r="J114" s="286">
        <f t="shared" si="14"/>
        <v>13737.03</v>
      </c>
      <c r="M114" s="16"/>
      <c r="N114" s="16"/>
      <c r="O114" s="16"/>
      <c r="P114" s="16"/>
      <c r="Q114" s="16"/>
      <c r="R114" s="16"/>
      <c r="S114" s="16"/>
      <c r="T114" s="16"/>
      <c r="U114" s="16"/>
      <c r="V114" s="16"/>
      <c r="W114" s="16"/>
      <c r="X114" s="16"/>
      <c r="Y114" s="15"/>
      <c r="Z114" s="15"/>
      <c r="AA114" s="15"/>
      <c r="AB114" s="15"/>
      <c r="AC114" s="15"/>
      <c r="AD114" s="15"/>
      <c r="AE114" s="15"/>
      <c r="AF114" s="15"/>
      <c r="AG114" s="15"/>
      <c r="AH114" s="15"/>
    </row>
    <row r="115" spans="1:34" s="2" customFormat="1" ht="25.5" customHeight="1" x14ac:dyDescent="0.3">
      <c r="A115" s="45"/>
      <c r="B115" s="46"/>
      <c r="C115" s="41"/>
      <c r="D115" s="41"/>
      <c r="E115" s="41"/>
      <c r="F115" s="41"/>
      <c r="G115" s="41"/>
      <c r="H115" s="41"/>
      <c r="I115" s="50"/>
      <c r="J115" s="50"/>
      <c r="M115" s="24"/>
      <c r="N115" s="24"/>
      <c r="O115" s="24"/>
      <c r="P115" s="24"/>
      <c r="Q115" s="24"/>
      <c r="R115" s="24"/>
      <c r="S115" s="24"/>
      <c r="T115" s="24"/>
      <c r="U115" s="24"/>
      <c r="V115" s="24"/>
      <c r="W115" s="24"/>
      <c r="X115" s="24"/>
      <c r="Y115" s="25"/>
      <c r="Z115" s="25"/>
      <c r="AA115" s="25"/>
      <c r="AB115" s="25"/>
      <c r="AC115" s="25"/>
      <c r="AD115" s="25"/>
      <c r="AE115" s="25"/>
      <c r="AF115" s="25"/>
      <c r="AG115" s="25"/>
      <c r="AH115" s="25"/>
    </row>
    <row r="116" spans="1:34" ht="63" customHeight="1" x14ac:dyDescent="0.3">
      <c r="A116" s="386" t="s">
        <v>288</v>
      </c>
      <c r="B116" s="386"/>
      <c r="C116" s="386"/>
      <c r="D116" s="386"/>
      <c r="E116" s="386"/>
      <c r="F116" s="386"/>
      <c r="G116" s="386"/>
      <c r="H116" s="386"/>
      <c r="I116" s="386"/>
      <c r="J116" s="386"/>
      <c r="M116" s="16"/>
      <c r="N116" s="16"/>
      <c r="O116" s="16"/>
      <c r="P116" s="16"/>
      <c r="Q116" s="16"/>
      <c r="R116" s="16"/>
      <c r="S116" s="16"/>
      <c r="T116" s="16"/>
      <c r="U116" s="16"/>
      <c r="V116" s="16"/>
      <c r="W116" s="16"/>
      <c r="X116" s="16"/>
      <c r="Y116" s="15"/>
      <c r="Z116" s="15"/>
      <c r="AA116" s="15"/>
      <c r="AB116" s="15"/>
      <c r="AC116" s="15"/>
      <c r="AD116" s="15"/>
      <c r="AE116" s="15"/>
      <c r="AF116" s="15"/>
      <c r="AG116" s="15"/>
      <c r="AH116" s="15"/>
    </row>
    <row r="117" spans="1:34" ht="24.75" customHeight="1" thickBot="1" x14ac:dyDescent="0.35">
      <c r="A117" s="4"/>
      <c r="B117" s="37"/>
      <c r="F117" s="97"/>
      <c r="J117" s="97" t="s">
        <v>3</v>
      </c>
      <c r="M117" s="16"/>
      <c r="N117" s="16"/>
      <c r="O117" s="16"/>
      <c r="P117" s="16"/>
      <c r="Q117" s="16"/>
      <c r="R117" s="16"/>
      <c r="S117" s="16"/>
      <c r="T117" s="16"/>
      <c r="U117" s="16"/>
      <c r="V117" s="16"/>
      <c r="W117" s="16"/>
      <c r="X117" s="16"/>
      <c r="Y117" s="15"/>
      <c r="Z117" s="15"/>
      <c r="AA117" s="15"/>
      <c r="AB117" s="15"/>
      <c r="AC117" s="15"/>
      <c r="AD117" s="15"/>
      <c r="AE117" s="15"/>
      <c r="AF117" s="15"/>
      <c r="AG117" s="15"/>
      <c r="AH117" s="15"/>
    </row>
    <row r="118" spans="1:34" ht="29.25" customHeight="1" thickBot="1" x14ac:dyDescent="0.25">
      <c r="A118" s="381" t="s">
        <v>8</v>
      </c>
      <c r="B118" s="352" t="s">
        <v>4</v>
      </c>
      <c r="C118" s="362" t="s">
        <v>35</v>
      </c>
      <c r="D118" s="363"/>
      <c r="E118" s="363"/>
      <c r="F118" s="363"/>
      <c r="G118" s="362" t="s">
        <v>34</v>
      </c>
      <c r="H118" s="363"/>
      <c r="I118" s="363"/>
      <c r="J118" s="364"/>
      <c r="M118" s="16"/>
      <c r="N118" s="16"/>
      <c r="O118" s="16"/>
      <c r="P118" s="16"/>
      <c r="Q118" s="16"/>
      <c r="R118" s="16"/>
      <c r="S118" s="16"/>
      <c r="T118" s="16"/>
      <c r="U118" s="16"/>
      <c r="V118" s="16"/>
      <c r="W118" s="16"/>
      <c r="X118" s="16"/>
      <c r="Y118" s="15"/>
      <c r="Z118" s="15"/>
      <c r="AA118" s="15"/>
      <c r="AB118" s="15"/>
      <c r="AC118" s="15"/>
      <c r="AD118" s="15"/>
      <c r="AE118" s="15"/>
      <c r="AF118" s="15"/>
      <c r="AG118" s="15"/>
      <c r="AH118" s="15"/>
    </row>
    <row r="119" spans="1:34" ht="55.5" customHeight="1" thickBot="1" x14ac:dyDescent="0.25">
      <c r="A119" s="382"/>
      <c r="B119" s="353"/>
      <c r="C119" s="360" t="s">
        <v>41</v>
      </c>
      <c r="D119" s="384" t="s">
        <v>11</v>
      </c>
      <c r="E119" s="385"/>
      <c r="F119" s="385"/>
      <c r="G119" s="360" t="s">
        <v>41</v>
      </c>
      <c r="H119" s="384" t="s">
        <v>11</v>
      </c>
      <c r="I119" s="385"/>
      <c r="J119" s="387"/>
      <c r="M119" s="16"/>
      <c r="N119" s="16"/>
      <c r="O119" s="16"/>
      <c r="P119" s="16"/>
      <c r="Q119" s="16"/>
      <c r="R119" s="16"/>
      <c r="S119" s="16"/>
      <c r="T119" s="16"/>
      <c r="U119" s="16"/>
      <c r="V119" s="16"/>
      <c r="W119" s="16"/>
      <c r="X119" s="16"/>
      <c r="Y119" s="15"/>
      <c r="Z119" s="15"/>
      <c r="AA119" s="15"/>
      <c r="AB119" s="15"/>
      <c r="AC119" s="15"/>
      <c r="AD119" s="15"/>
      <c r="AE119" s="15"/>
      <c r="AF119" s="15"/>
      <c r="AG119" s="15"/>
      <c r="AH119" s="15"/>
    </row>
    <row r="120" spans="1:34" ht="29.25" customHeight="1" thickBot="1" x14ac:dyDescent="0.25">
      <c r="A120" s="383"/>
      <c r="B120" s="354"/>
      <c r="C120" s="361"/>
      <c r="D120" s="75">
        <v>1.456</v>
      </c>
      <c r="E120" s="76">
        <v>1.5609999999999999</v>
      </c>
      <c r="F120" s="76">
        <v>1.841</v>
      </c>
      <c r="G120" s="361"/>
      <c r="H120" s="75">
        <v>1.456</v>
      </c>
      <c r="I120" s="76">
        <v>1.5609999999999999</v>
      </c>
      <c r="J120" s="291">
        <v>1.841</v>
      </c>
      <c r="M120" s="16"/>
      <c r="N120" s="16"/>
      <c r="O120" s="16"/>
      <c r="P120" s="16"/>
      <c r="Q120" s="16"/>
      <c r="R120" s="16"/>
      <c r="S120" s="16"/>
      <c r="T120" s="16"/>
      <c r="U120" s="16"/>
      <c r="V120" s="16"/>
      <c r="W120" s="16"/>
      <c r="X120" s="16"/>
      <c r="Y120" s="15"/>
      <c r="Z120" s="15"/>
      <c r="AA120" s="15"/>
      <c r="AB120" s="15"/>
      <c r="AC120" s="15"/>
      <c r="AD120" s="15"/>
      <c r="AE120" s="15"/>
      <c r="AF120" s="15"/>
      <c r="AG120" s="15"/>
      <c r="AH120" s="15"/>
    </row>
    <row r="121" spans="1:34" ht="26.25" customHeight="1" x14ac:dyDescent="0.3">
      <c r="A121" s="6" t="s">
        <v>9</v>
      </c>
      <c r="B121" s="287" t="s">
        <v>108</v>
      </c>
      <c r="C121" s="78">
        <v>1405.91</v>
      </c>
      <c r="D121" s="78">
        <f t="shared" ref="D121:D144" si="15">ROUND(C121*$D$13,2)</f>
        <v>2047</v>
      </c>
      <c r="E121" s="78">
        <f t="shared" ref="E121:E144" si="16">ROUND(C121*$E$13,2)</f>
        <v>2194.63</v>
      </c>
      <c r="F121" s="78">
        <f t="shared" ref="F121:F144" si="17">ROUND(C121*$F$13,2)</f>
        <v>2588.2800000000002</v>
      </c>
      <c r="G121" s="284">
        <f t="shared" ref="G121:G144" si="18">ROUND(C121*1.35,2)</f>
        <v>1897.98</v>
      </c>
      <c r="H121" s="78">
        <f t="shared" ref="H121:H144" si="19">ROUND(G121*$H$13,2)</f>
        <v>2763.46</v>
      </c>
      <c r="I121" s="91">
        <f t="shared" ref="I121:I144" si="20">ROUND(G121*$I$13,2)</f>
        <v>2962.75</v>
      </c>
      <c r="J121" s="284">
        <f t="shared" ref="J121:J144" si="21">ROUND(G121*$J$13,2)</f>
        <v>3494.18</v>
      </c>
      <c r="M121" s="16"/>
      <c r="N121" s="16"/>
      <c r="O121" s="16"/>
      <c r="P121" s="16"/>
      <c r="Q121" s="16"/>
      <c r="R121" s="16"/>
      <c r="S121" s="16"/>
      <c r="T121" s="16"/>
      <c r="U121" s="16"/>
      <c r="V121" s="16"/>
      <c r="W121" s="16"/>
      <c r="X121" s="16"/>
      <c r="Y121" s="15"/>
      <c r="Z121" s="15"/>
      <c r="AA121" s="15"/>
      <c r="AB121" s="15"/>
      <c r="AC121" s="15"/>
      <c r="AD121" s="15"/>
      <c r="AE121" s="15"/>
      <c r="AF121" s="15"/>
      <c r="AG121" s="15"/>
      <c r="AH121" s="15"/>
    </row>
    <row r="122" spans="1:34" ht="24" customHeight="1" x14ac:dyDescent="0.3">
      <c r="A122" s="7" t="s">
        <v>9</v>
      </c>
      <c r="B122" s="63">
        <v>25</v>
      </c>
      <c r="C122" s="64">
        <v>1543.04</v>
      </c>
      <c r="D122" s="64">
        <f t="shared" si="15"/>
        <v>2246.67</v>
      </c>
      <c r="E122" s="64">
        <f t="shared" si="16"/>
        <v>2408.69</v>
      </c>
      <c r="F122" s="64">
        <f t="shared" si="17"/>
        <v>2840.74</v>
      </c>
      <c r="G122" s="285">
        <f t="shared" si="18"/>
        <v>2083.1</v>
      </c>
      <c r="H122" s="64">
        <f t="shared" si="19"/>
        <v>3032.99</v>
      </c>
      <c r="I122" s="65">
        <f t="shared" si="20"/>
        <v>3251.72</v>
      </c>
      <c r="J122" s="285">
        <f t="shared" si="21"/>
        <v>3834.99</v>
      </c>
      <c r="M122" s="16"/>
      <c r="N122" s="16"/>
      <c r="O122" s="16"/>
      <c r="P122" s="16"/>
      <c r="Q122" s="16"/>
      <c r="R122" s="16"/>
      <c r="S122" s="16"/>
      <c r="T122" s="16"/>
      <c r="U122" s="16"/>
      <c r="V122" s="16"/>
      <c r="W122" s="16"/>
      <c r="X122" s="16"/>
      <c r="Y122" s="15"/>
      <c r="Z122" s="15"/>
      <c r="AA122" s="15"/>
      <c r="AB122" s="15"/>
      <c r="AC122" s="15"/>
      <c r="AD122" s="15"/>
      <c r="AE122" s="15"/>
      <c r="AF122" s="15"/>
      <c r="AG122" s="15"/>
      <c r="AH122" s="15"/>
    </row>
    <row r="123" spans="1:34" ht="24" customHeight="1" x14ac:dyDescent="0.3">
      <c r="A123" s="7" t="s">
        <v>9</v>
      </c>
      <c r="B123" s="63" t="s">
        <v>17</v>
      </c>
      <c r="C123" s="64">
        <v>1828.67</v>
      </c>
      <c r="D123" s="64">
        <f t="shared" si="15"/>
        <v>2662.54</v>
      </c>
      <c r="E123" s="64">
        <f t="shared" si="16"/>
        <v>2854.55</v>
      </c>
      <c r="F123" s="64">
        <f t="shared" si="17"/>
        <v>3366.58</v>
      </c>
      <c r="G123" s="285">
        <f t="shared" si="18"/>
        <v>2468.6999999999998</v>
      </c>
      <c r="H123" s="64">
        <f t="shared" si="19"/>
        <v>3594.43</v>
      </c>
      <c r="I123" s="65">
        <f t="shared" si="20"/>
        <v>3853.64</v>
      </c>
      <c r="J123" s="285">
        <f t="shared" si="21"/>
        <v>4544.88</v>
      </c>
      <c r="M123" s="16"/>
      <c r="N123" s="16"/>
      <c r="O123" s="16"/>
      <c r="P123" s="16"/>
      <c r="Q123" s="16"/>
      <c r="R123" s="16"/>
      <c r="S123" s="16"/>
      <c r="T123" s="16"/>
      <c r="U123" s="16"/>
      <c r="V123" s="16"/>
      <c r="W123" s="16"/>
      <c r="X123" s="16"/>
      <c r="Y123" s="15"/>
      <c r="Z123" s="15"/>
      <c r="AA123" s="15"/>
      <c r="AB123" s="15"/>
      <c r="AC123" s="15"/>
      <c r="AD123" s="15"/>
      <c r="AE123" s="15"/>
      <c r="AF123" s="15"/>
      <c r="AG123" s="15"/>
      <c r="AH123" s="15"/>
    </row>
    <row r="124" spans="1:34" ht="24" customHeight="1" x14ac:dyDescent="0.3">
      <c r="A124" s="7" t="s">
        <v>9</v>
      </c>
      <c r="B124" s="63" t="s">
        <v>109</v>
      </c>
      <c r="C124" s="64">
        <v>1972.2400000000002</v>
      </c>
      <c r="D124" s="64">
        <f t="shared" si="15"/>
        <v>2871.58</v>
      </c>
      <c r="E124" s="64">
        <f t="shared" si="16"/>
        <v>3078.67</v>
      </c>
      <c r="F124" s="64">
        <f t="shared" si="17"/>
        <v>3630.89</v>
      </c>
      <c r="G124" s="285">
        <f t="shared" si="18"/>
        <v>2662.52</v>
      </c>
      <c r="H124" s="64">
        <f t="shared" si="19"/>
        <v>3876.63</v>
      </c>
      <c r="I124" s="65">
        <f t="shared" si="20"/>
        <v>4156.1899999999996</v>
      </c>
      <c r="J124" s="285">
        <f t="shared" si="21"/>
        <v>4901.7</v>
      </c>
      <c r="M124" s="16"/>
      <c r="N124" s="16"/>
      <c r="O124" s="16"/>
      <c r="P124" s="16"/>
      <c r="Q124" s="16"/>
      <c r="R124" s="16"/>
      <c r="S124" s="16"/>
      <c r="T124" s="16"/>
      <c r="U124" s="16"/>
      <c r="V124" s="16"/>
      <c r="W124" s="16"/>
      <c r="X124" s="16"/>
      <c r="Y124" s="15"/>
      <c r="Z124" s="15"/>
      <c r="AA124" s="15"/>
      <c r="AB124" s="15"/>
      <c r="AC124" s="15"/>
      <c r="AD124" s="15"/>
      <c r="AE124" s="15"/>
      <c r="AF124" s="15"/>
      <c r="AG124" s="15"/>
      <c r="AH124" s="15"/>
    </row>
    <row r="125" spans="1:34" ht="24" customHeight="1" x14ac:dyDescent="0.3">
      <c r="A125" s="7" t="s">
        <v>9</v>
      </c>
      <c r="B125" s="63">
        <v>35</v>
      </c>
      <c r="C125" s="64">
        <v>2109.3700000000003</v>
      </c>
      <c r="D125" s="64">
        <f t="shared" si="15"/>
        <v>3071.24</v>
      </c>
      <c r="E125" s="64">
        <f t="shared" si="16"/>
        <v>3292.73</v>
      </c>
      <c r="F125" s="64">
        <f t="shared" si="17"/>
        <v>3883.35</v>
      </c>
      <c r="G125" s="285">
        <f t="shared" si="18"/>
        <v>2847.65</v>
      </c>
      <c r="H125" s="64">
        <f t="shared" si="19"/>
        <v>4146.18</v>
      </c>
      <c r="I125" s="65">
        <f t="shared" si="20"/>
        <v>4445.18</v>
      </c>
      <c r="J125" s="285">
        <f t="shared" si="21"/>
        <v>5242.5200000000004</v>
      </c>
      <c r="M125" s="16"/>
      <c r="N125" s="16"/>
      <c r="O125" s="16"/>
      <c r="P125" s="16"/>
      <c r="Q125" s="16"/>
      <c r="R125" s="16"/>
      <c r="S125" s="16"/>
      <c r="T125" s="16"/>
      <c r="U125" s="16"/>
      <c r="V125" s="16"/>
      <c r="W125" s="16"/>
      <c r="X125" s="16"/>
      <c r="Y125" s="15"/>
      <c r="Z125" s="15"/>
      <c r="AA125" s="15"/>
      <c r="AB125" s="15"/>
      <c r="AC125" s="15"/>
      <c r="AD125" s="15"/>
      <c r="AE125" s="15"/>
      <c r="AF125" s="15"/>
      <c r="AG125" s="15"/>
      <c r="AH125" s="15"/>
    </row>
    <row r="126" spans="1:34" ht="37.5" x14ac:dyDescent="0.3">
      <c r="A126" s="7" t="s">
        <v>9</v>
      </c>
      <c r="B126" s="63" t="s">
        <v>106</v>
      </c>
      <c r="C126" s="64">
        <v>1972.2400000000002</v>
      </c>
      <c r="D126" s="64">
        <f t="shared" si="15"/>
        <v>2871.58</v>
      </c>
      <c r="E126" s="64">
        <f t="shared" si="16"/>
        <v>3078.67</v>
      </c>
      <c r="F126" s="64">
        <f t="shared" si="17"/>
        <v>3630.89</v>
      </c>
      <c r="G126" s="285">
        <f t="shared" si="18"/>
        <v>2662.52</v>
      </c>
      <c r="H126" s="64">
        <f t="shared" si="19"/>
        <v>3876.63</v>
      </c>
      <c r="I126" s="65">
        <f t="shared" si="20"/>
        <v>4156.1899999999996</v>
      </c>
      <c r="J126" s="285">
        <f t="shared" si="21"/>
        <v>4901.7</v>
      </c>
      <c r="M126" s="16"/>
      <c r="N126" s="16"/>
      <c r="O126" s="16"/>
      <c r="P126" s="16"/>
      <c r="Q126" s="16"/>
      <c r="R126" s="16"/>
      <c r="S126" s="16"/>
      <c r="T126" s="16"/>
      <c r="U126" s="16"/>
      <c r="V126" s="16"/>
      <c r="W126" s="16"/>
      <c r="X126" s="16"/>
      <c r="Y126" s="15"/>
      <c r="Z126" s="15"/>
      <c r="AA126" s="15"/>
      <c r="AB126" s="15"/>
      <c r="AC126" s="15"/>
      <c r="AD126" s="15"/>
      <c r="AE126" s="15"/>
      <c r="AF126" s="15"/>
      <c r="AG126" s="15"/>
      <c r="AH126" s="15"/>
    </row>
    <row r="127" spans="1:34" ht="18.75" x14ac:dyDescent="0.3">
      <c r="A127" s="7" t="s">
        <v>9</v>
      </c>
      <c r="B127" s="63" t="s">
        <v>104</v>
      </c>
      <c r="C127" s="64">
        <v>2109.3700000000003</v>
      </c>
      <c r="D127" s="64">
        <f t="shared" si="15"/>
        <v>3071.24</v>
      </c>
      <c r="E127" s="64">
        <f t="shared" si="16"/>
        <v>3292.73</v>
      </c>
      <c r="F127" s="64">
        <f t="shared" si="17"/>
        <v>3883.35</v>
      </c>
      <c r="G127" s="285">
        <f t="shared" si="18"/>
        <v>2847.65</v>
      </c>
      <c r="H127" s="64">
        <f t="shared" si="19"/>
        <v>4146.18</v>
      </c>
      <c r="I127" s="65">
        <f t="shared" si="20"/>
        <v>4445.18</v>
      </c>
      <c r="J127" s="285">
        <f t="shared" si="21"/>
        <v>5242.5200000000004</v>
      </c>
      <c r="M127" s="16"/>
      <c r="N127" s="16"/>
      <c r="O127" s="16"/>
      <c r="P127" s="16"/>
      <c r="Q127" s="16"/>
      <c r="R127" s="16"/>
      <c r="S127" s="16"/>
      <c r="T127" s="16"/>
      <c r="U127" s="16"/>
      <c r="V127" s="16"/>
      <c r="W127" s="16"/>
      <c r="X127" s="16"/>
      <c r="Y127" s="15"/>
      <c r="Z127" s="15"/>
      <c r="AA127" s="15"/>
      <c r="AB127" s="15"/>
      <c r="AC127" s="15"/>
      <c r="AD127" s="15"/>
      <c r="AE127" s="15"/>
      <c r="AF127" s="15"/>
      <c r="AG127" s="15"/>
      <c r="AH127" s="15"/>
    </row>
    <row r="128" spans="1:34" ht="37.5" x14ac:dyDescent="0.3">
      <c r="A128" s="7" t="s">
        <v>9</v>
      </c>
      <c r="B128" s="63" t="s">
        <v>107</v>
      </c>
      <c r="C128" s="64">
        <v>1972.2400000000002</v>
      </c>
      <c r="D128" s="64">
        <f t="shared" si="15"/>
        <v>2871.58</v>
      </c>
      <c r="E128" s="64">
        <f t="shared" si="16"/>
        <v>3078.67</v>
      </c>
      <c r="F128" s="64">
        <f t="shared" si="17"/>
        <v>3630.89</v>
      </c>
      <c r="G128" s="285">
        <f t="shared" si="18"/>
        <v>2662.52</v>
      </c>
      <c r="H128" s="64">
        <f t="shared" si="19"/>
        <v>3876.63</v>
      </c>
      <c r="I128" s="65">
        <f t="shared" si="20"/>
        <v>4156.1899999999996</v>
      </c>
      <c r="J128" s="285">
        <f t="shared" si="21"/>
        <v>4901.7</v>
      </c>
      <c r="M128" s="16"/>
      <c r="N128" s="16"/>
      <c r="O128" s="16"/>
      <c r="P128" s="16"/>
      <c r="Q128" s="16"/>
      <c r="R128" s="16"/>
      <c r="S128" s="16"/>
      <c r="T128" s="16"/>
      <c r="U128" s="16"/>
      <c r="V128" s="16"/>
      <c r="W128" s="16"/>
      <c r="X128" s="16"/>
      <c r="Y128" s="15"/>
      <c r="Z128" s="15"/>
      <c r="AA128" s="15"/>
      <c r="AB128" s="15"/>
      <c r="AC128" s="15"/>
      <c r="AD128" s="15"/>
      <c r="AE128" s="15"/>
      <c r="AF128" s="15"/>
      <c r="AG128" s="15"/>
      <c r="AH128" s="15"/>
    </row>
    <row r="129" spans="1:34" ht="18.75" x14ac:dyDescent="0.3">
      <c r="A129" s="7" t="s">
        <v>9</v>
      </c>
      <c r="B129" s="63" t="s">
        <v>105</v>
      </c>
      <c r="C129" s="64">
        <v>2109.3700000000003</v>
      </c>
      <c r="D129" s="64">
        <f t="shared" si="15"/>
        <v>3071.24</v>
      </c>
      <c r="E129" s="64">
        <f t="shared" si="16"/>
        <v>3292.73</v>
      </c>
      <c r="F129" s="64">
        <f t="shared" si="17"/>
        <v>3883.35</v>
      </c>
      <c r="G129" s="285">
        <f t="shared" si="18"/>
        <v>2847.65</v>
      </c>
      <c r="H129" s="64">
        <f t="shared" si="19"/>
        <v>4146.18</v>
      </c>
      <c r="I129" s="65">
        <f t="shared" si="20"/>
        <v>4445.18</v>
      </c>
      <c r="J129" s="285">
        <f t="shared" si="21"/>
        <v>5242.5200000000004</v>
      </c>
      <c r="M129" s="16"/>
      <c r="N129" s="16"/>
      <c r="O129" s="16"/>
      <c r="P129" s="16"/>
      <c r="Q129" s="16"/>
      <c r="R129" s="16"/>
      <c r="S129" s="16"/>
      <c r="T129" s="16"/>
      <c r="U129" s="16"/>
      <c r="V129" s="16"/>
      <c r="W129" s="16"/>
      <c r="X129" s="16"/>
      <c r="Y129" s="15"/>
      <c r="Z129" s="15"/>
      <c r="AA129" s="15"/>
      <c r="AB129" s="15"/>
      <c r="AC129" s="15"/>
      <c r="AD129" s="15"/>
      <c r="AE129" s="15"/>
      <c r="AF129" s="15"/>
      <c r="AG129" s="15"/>
      <c r="AH129" s="15"/>
    </row>
    <row r="130" spans="1:34" ht="18.75" x14ac:dyDescent="0.3">
      <c r="A130" s="7" t="s">
        <v>9</v>
      </c>
      <c r="B130" s="63" t="s">
        <v>18</v>
      </c>
      <c r="C130" s="64">
        <v>2395</v>
      </c>
      <c r="D130" s="64">
        <f t="shared" si="15"/>
        <v>3487.12</v>
      </c>
      <c r="E130" s="64">
        <f t="shared" si="16"/>
        <v>3738.6</v>
      </c>
      <c r="F130" s="64">
        <f t="shared" si="17"/>
        <v>4409.2</v>
      </c>
      <c r="G130" s="285">
        <f t="shared" si="18"/>
        <v>3233.25</v>
      </c>
      <c r="H130" s="64">
        <f t="shared" si="19"/>
        <v>4707.6099999999997</v>
      </c>
      <c r="I130" s="65">
        <f t="shared" si="20"/>
        <v>5047.1000000000004</v>
      </c>
      <c r="J130" s="285">
        <f t="shared" si="21"/>
        <v>5952.41</v>
      </c>
      <c r="M130" s="16"/>
      <c r="N130" s="16"/>
      <c r="O130" s="16"/>
      <c r="P130" s="16"/>
      <c r="Q130" s="16"/>
      <c r="R130" s="16"/>
      <c r="S130" s="16"/>
      <c r="T130" s="16"/>
      <c r="U130" s="16"/>
      <c r="V130" s="16"/>
      <c r="W130" s="16"/>
      <c r="X130" s="16"/>
      <c r="Y130" s="15"/>
      <c r="Z130" s="15"/>
      <c r="AA130" s="15"/>
      <c r="AB130" s="15"/>
      <c r="AC130" s="15"/>
      <c r="AD130" s="15"/>
      <c r="AE130" s="15"/>
      <c r="AF130" s="15"/>
      <c r="AG130" s="15"/>
      <c r="AH130" s="15"/>
    </row>
    <row r="131" spans="1:34" ht="37.5" x14ac:dyDescent="0.3">
      <c r="A131" s="7" t="s">
        <v>9</v>
      </c>
      <c r="B131" s="63" t="s">
        <v>19</v>
      </c>
      <c r="C131" s="64">
        <v>2395</v>
      </c>
      <c r="D131" s="64">
        <f t="shared" si="15"/>
        <v>3487.12</v>
      </c>
      <c r="E131" s="64">
        <f t="shared" si="16"/>
        <v>3738.6</v>
      </c>
      <c r="F131" s="64">
        <f t="shared" si="17"/>
        <v>4409.2</v>
      </c>
      <c r="G131" s="285">
        <f t="shared" si="18"/>
        <v>3233.25</v>
      </c>
      <c r="H131" s="64">
        <f t="shared" si="19"/>
        <v>4707.6099999999997</v>
      </c>
      <c r="I131" s="65">
        <f t="shared" si="20"/>
        <v>5047.1000000000004</v>
      </c>
      <c r="J131" s="285">
        <f t="shared" si="21"/>
        <v>5952.41</v>
      </c>
      <c r="M131" s="16"/>
      <c r="N131" s="16"/>
      <c r="O131" s="16"/>
      <c r="P131" s="16"/>
      <c r="Q131" s="16"/>
      <c r="R131" s="16"/>
      <c r="S131" s="16"/>
      <c r="T131" s="16"/>
      <c r="U131" s="16"/>
      <c r="V131" s="16"/>
      <c r="W131" s="16"/>
      <c r="X131" s="16"/>
      <c r="Y131" s="15"/>
      <c r="Z131" s="15"/>
      <c r="AA131" s="15"/>
      <c r="AB131" s="15"/>
      <c r="AC131" s="15"/>
      <c r="AD131" s="15"/>
      <c r="AE131" s="15"/>
      <c r="AF131" s="15"/>
      <c r="AG131" s="15"/>
      <c r="AH131" s="15"/>
    </row>
    <row r="132" spans="1:34" ht="38.25" thickBot="1" x14ac:dyDescent="0.35">
      <c r="A132" s="8" t="s">
        <v>9</v>
      </c>
      <c r="B132" s="66" t="s">
        <v>20</v>
      </c>
      <c r="C132" s="67">
        <v>2395</v>
      </c>
      <c r="D132" s="67">
        <f t="shared" si="15"/>
        <v>3487.12</v>
      </c>
      <c r="E132" s="67">
        <f t="shared" si="16"/>
        <v>3738.6</v>
      </c>
      <c r="F132" s="67">
        <f t="shared" si="17"/>
        <v>4409.2</v>
      </c>
      <c r="G132" s="286">
        <f t="shared" si="18"/>
        <v>3233.25</v>
      </c>
      <c r="H132" s="67">
        <f t="shared" si="19"/>
        <v>4707.6099999999997</v>
      </c>
      <c r="I132" s="68">
        <f t="shared" si="20"/>
        <v>5047.1000000000004</v>
      </c>
      <c r="J132" s="286">
        <f t="shared" si="21"/>
        <v>5952.41</v>
      </c>
      <c r="M132" s="16"/>
      <c r="N132" s="16"/>
      <c r="O132" s="16"/>
      <c r="P132" s="16"/>
      <c r="Q132" s="16"/>
      <c r="R132" s="16"/>
      <c r="S132" s="16"/>
      <c r="T132" s="16"/>
      <c r="U132" s="16"/>
      <c r="V132" s="16"/>
      <c r="W132" s="16"/>
      <c r="X132" s="16"/>
      <c r="Y132" s="15"/>
      <c r="Z132" s="15"/>
      <c r="AA132" s="15"/>
      <c r="AB132" s="15"/>
      <c r="AC132" s="15"/>
      <c r="AD132" s="15"/>
      <c r="AE132" s="15"/>
      <c r="AF132" s="15"/>
      <c r="AG132" s="15"/>
      <c r="AH132" s="15"/>
    </row>
    <row r="133" spans="1:34" ht="18.75" x14ac:dyDescent="0.3">
      <c r="A133" s="6" t="s">
        <v>10</v>
      </c>
      <c r="B133" s="287" t="s">
        <v>108</v>
      </c>
      <c r="C133" s="78">
        <v>1858.8700000000001</v>
      </c>
      <c r="D133" s="78">
        <f t="shared" si="15"/>
        <v>2706.51</v>
      </c>
      <c r="E133" s="78">
        <f t="shared" si="16"/>
        <v>2901.7</v>
      </c>
      <c r="F133" s="78">
        <f t="shared" si="17"/>
        <v>3422.18</v>
      </c>
      <c r="G133" s="284">
        <f t="shared" si="18"/>
        <v>2509.4699999999998</v>
      </c>
      <c r="H133" s="78">
        <f t="shared" si="19"/>
        <v>3653.79</v>
      </c>
      <c r="I133" s="91">
        <f t="shared" si="20"/>
        <v>3917.28</v>
      </c>
      <c r="J133" s="284">
        <f t="shared" si="21"/>
        <v>4619.93</v>
      </c>
      <c r="M133" s="16"/>
      <c r="N133" s="16"/>
      <c r="O133" s="16"/>
      <c r="P133" s="16"/>
      <c r="Q133" s="16"/>
      <c r="R133" s="16"/>
      <c r="S133" s="16"/>
      <c r="T133" s="16"/>
      <c r="U133" s="16"/>
      <c r="V133" s="16"/>
      <c r="W133" s="16"/>
      <c r="X133" s="16"/>
      <c r="Y133" s="15"/>
      <c r="Z133" s="15"/>
      <c r="AA133" s="15"/>
      <c r="AB133" s="15"/>
      <c r="AC133" s="15"/>
      <c r="AD133" s="15"/>
      <c r="AE133" s="15"/>
      <c r="AF133" s="15"/>
      <c r="AG133" s="15"/>
      <c r="AH133" s="15"/>
    </row>
    <row r="134" spans="1:34" ht="18.75" x14ac:dyDescent="0.3">
      <c r="A134" s="7" t="s">
        <v>10</v>
      </c>
      <c r="B134" s="63">
        <v>25</v>
      </c>
      <c r="C134" s="64">
        <v>1996</v>
      </c>
      <c r="D134" s="64">
        <f t="shared" si="15"/>
        <v>2906.18</v>
      </c>
      <c r="E134" s="64">
        <f t="shared" si="16"/>
        <v>3115.76</v>
      </c>
      <c r="F134" s="64">
        <f t="shared" si="17"/>
        <v>3674.64</v>
      </c>
      <c r="G134" s="285">
        <f t="shared" si="18"/>
        <v>2694.6</v>
      </c>
      <c r="H134" s="64">
        <f t="shared" si="19"/>
        <v>3923.34</v>
      </c>
      <c r="I134" s="65">
        <f t="shared" si="20"/>
        <v>4206.2700000000004</v>
      </c>
      <c r="J134" s="285">
        <f t="shared" si="21"/>
        <v>4960.76</v>
      </c>
      <c r="M134" s="16"/>
      <c r="N134" s="16"/>
      <c r="O134" s="16"/>
      <c r="P134" s="16"/>
      <c r="Q134" s="16"/>
      <c r="R134" s="16"/>
      <c r="S134" s="16"/>
      <c r="T134" s="16"/>
      <c r="U134" s="16"/>
      <c r="V134" s="16"/>
      <c r="W134" s="16"/>
      <c r="X134" s="16"/>
      <c r="Y134" s="15"/>
      <c r="Z134" s="15"/>
      <c r="AA134" s="15"/>
      <c r="AB134" s="15"/>
      <c r="AC134" s="15"/>
      <c r="AD134" s="15"/>
      <c r="AE134" s="15"/>
      <c r="AF134" s="15"/>
      <c r="AG134" s="15"/>
      <c r="AH134" s="15"/>
    </row>
    <row r="135" spans="1:34" ht="18.75" x14ac:dyDescent="0.3">
      <c r="A135" s="7" t="s">
        <v>10</v>
      </c>
      <c r="B135" s="63" t="s">
        <v>17</v>
      </c>
      <c r="C135" s="64">
        <v>2281.63</v>
      </c>
      <c r="D135" s="64">
        <f t="shared" si="15"/>
        <v>3322.05</v>
      </c>
      <c r="E135" s="64">
        <f t="shared" si="16"/>
        <v>3561.62</v>
      </c>
      <c r="F135" s="64">
        <f t="shared" si="17"/>
        <v>4200.4799999999996</v>
      </c>
      <c r="G135" s="285">
        <f t="shared" si="18"/>
        <v>3080.2</v>
      </c>
      <c r="H135" s="64">
        <f t="shared" si="19"/>
        <v>4484.7700000000004</v>
      </c>
      <c r="I135" s="65">
        <f t="shared" si="20"/>
        <v>4808.1899999999996</v>
      </c>
      <c r="J135" s="285">
        <f t="shared" si="21"/>
        <v>5670.65</v>
      </c>
      <c r="M135" s="16"/>
      <c r="N135" s="16"/>
      <c r="O135" s="16"/>
      <c r="P135" s="16"/>
      <c r="Q135" s="16"/>
      <c r="R135" s="16"/>
      <c r="S135" s="16"/>
      <c r="T135" s="16"/>
      <c r="U135" s="16"/>
      <c r="V135" s="16"/>
      <c r="W135" s="16"/>
      <c r="X135" s="16"/>
      <c r="Y135" s="15"/>
      <c r="Z135" s="15"/>
      <c r="AA135" s="15"/>
      <c r="AB135" s="15"/>
      <c r="AC135" s="15"/>
      <c r="AD135" s="15"/>
      <c r="AE135" s="15"/>
      <c r="AF135" s="15"/>
      <c r="AG135" s="15"/>
      <c r="AH135" s="15"/>
    </row>
    <row r="136" spans="1:34" ht="18.75" x14ac:dyDescent="0.3">
      <c r="A136" s="7" t="s">
        <v>10</v>
      </c>
      <c r="B136" s="63" t="s">
        <v>109</v>
      </c>
      <c r="C136" s="64">
        <v>2425.2000000000003</v>
      </c>
      <c r="D136" s="64">
        <f t="shared" si="15"/>
        <v>3531.09</v>
      </c>
      <c r="E136" s="64">
        <f t="shared" si="16"/>
        <v>3785.74</v>
      </c>
      <c r="F136" s="64">
        <f t="shared" si="17"/>
        <v>4464.79</v>
      </c>
      <c r="G136" s="285">
        <f t="shared" si="18"/>
        <v>3274.02</v>
      </c>
      <c r="H136" s="64">
        <f t="shared" si="19"/>
        <v>4766.97</v>
      </c>
      <c r="I136" s="65">
        <f t="shared" si="20"/>
        <v>5110.75</v>
      </c>
      <c r="J136" s="285">
        <f t="shared" si="21"/>
        <v>6027.47</v>
      </c>
      <c r="M136" s="16"/>
      <c r="N136" s="16"/>
      <c r="O136" s="16"/>
      <c r="P136" s="16"/>
      <c r="Q136" s="16"/>
      <c r="R136" s="16"/>
      <c r="S136" s="16"/>
      <c r="T136" s="16"/>
      <c r="U136" s="16"/>
      <c r="V136" s="16"/>
      <c r="W136" s="16"/>
      <c r="X136" s="16"/>
      <c r="Y136" s="15"/>
      <c r="Z136" s="15"/>
      <c r="AA136" s="15"/>
      <c r="AB136" s="15"/>
      <c r="AC136" s="15"/>
      <c r="AD136" s="15"/>
      <c r="AE136" s="15"/>
      <c r="AF136" s="15"/>
      <c r="AG136" s="15"/>
      <c r="AH136" s="15"/>
    </row>
    <row r="137" spans="1:34" ht="18.75" x14ac:dyDescent="0.3">
      <c r="A137" s="7" t="s">
        <v>10</v>
      </c>
      <c r="B137" s="63">
        <v>35</v>
      </c>
      <c r="C137" s="64">
        <v>2562.3300000000004</v>
      </c>
      <c r="D137" s="64">
        <f t="shared" si="15"/>
        <v>3730.75</v>
      </c>
      <c r="E137" s="64">
        <f t="shared" si="16"/>
        <v>3999.8</v>
      </c>
      <c r="F137" s="64">
        <f t="shared" si="17"/>
        <v>4717.25</v>
      </c>
      <c r="G137" s="285">
        <f t="shared" si="18"/>
        <v>3459.15</v>
      </c>
      <c r="H137" s="64">
        <f t="shared" si="19"/>
        <v>5036.5200000000004</v>
      </c>
      <c r="I137" s="65">
        <f t="shared" si="20"/>
        <v>5399.73</v>
      </c>
      <c r="J137" s="285">
        <f t="shared" si="21"/>
        <v>6368.3</v>
      </c>
      <c r="M137" s="16"/>
      <c r="N137" s="16"/>
      <c r="O137" s="16"/>
      <c r="P137" s="16"/>
      <c r="Q137" s="16"/>
      <c r="R137" s="16"/>
      <c r="S137" s="16"/>
      <c r="T137" s="16"/>
      <c r="U137" s="16"/>
      <c r="V137" s="16"/>
      <c r="W137" s="16"/>
      <c r="X137" s="16"/>
      <c r="Y137" s="15"/>
      <c r="Z137" s="15"/>
      <c r="AA137" s="15"/>
      <c r="AB137" s="15"/>
      <c r="AC137" s="15"/>
      <c r="AD137" s="15"/>
      <c r="AE137" s="15"/>
      <c r="AF137" s="15"/>
      <c r="AG137" s="15"/>
      <c r="AH137" s="15"/>
    </row>
    <row r="138" spans="1:34" ht="37.5" x14ac:dyDescent="0.3">
      <c r="A138" s="7" t="s">
        <v>10</v>
      </c>
      <c r="B138" s="63" t="s">
        <v>106</v>
      </c>
      <c r="C138" s="64">
        <v>2425.2000000000003</v>
      </c>
      <c r="D138" s="64">
        <f t="shared" si="15"/>
        <v>3531.09</v>
      </c>
      <c r="E138" s="64">
        <f t="shared" si="16"/>
        <v>3785.74</v>
      </c>
      <c r="F138" s="64">
        <f t="shared" si="17"/>
        <v>4464.79</v>
      </c>
      <c r="G138" s="285">
        <f t="shared" si="18"/>
        <v>3274.02</v>
      </c>
      <c r="H138" s="64">
        <f t="shared" si="19"/>
        <v>4766.97</v>
      </c>
      <c r="I138" s="65">
        <f t="shared" si="20"/>
        <v>5110.75</v>
      </c>
      <c r="J138" s="285">
        <f t="shared" si="21"/>
        <v>6027.47</v>
      </c>
      <c r="M138" s="16"/>
      <c r="N138" s="16"/>
      <c r="O138" s="16"/>
      <c r="P138" s="16"/>
      <c r="Q138" s="16"/>
      <c r="R138" s="16"/>
      <c r="S138" s="16"/>
      <c r="T138" s="16"/>
      <c r="U138" s="16"/>
      <c r="V138" s="16"/>
      <c r="W138" s="16"/>
      <c r="X138" s="16"/>
      <c r="Y138" s="15"/>
      <c r="Z138" s="15"/>
      <c r="AA138" s="15"/>
      <c r="AB138" s="15"/>
      <c r="AC138" s="15"/>
      <c r="AD138" s="15"/>
      <c r="AE138" s="15"/>
      <c r="AF138" s="15"/>
      <c r="AG138" s="15"/>
      <c r="AH138" s="15"/>
    </row>
    <row r="139" spans="1:34" ht="18.75" x14ac:dyDescent="0.3">
      <c r="A139" s="7"/>
      <c r="B139" s="63" t="s">
        <v>104</v>
      </c>
      <c r="C139" s="64">
        <v>2562.3300000000004</v>
      </c>
      <c r="D139" s="64">
        <f t="shared" si="15"/>
        <v>3730.75</v>
      </c>
      <c r="E139" s="64">
        <f t="shared" si="16"/>
        <v>3999.8</v>
      </c>
      <c r="F139" s="64">
        <f t="shared" si="17"/>
        <v>4717.25</v>
      </c>
      <c r="G139" s="285">
        <f t="shared" si="18"/>
        <v>3459.15</v>
      </c>
      <c r="H139" s="64">
        <f t="shared" si="19"/>
        <v>5036.5200000000004</v>
      </c>
      <c r="I139" s="65">
        <f t="shared" si="20"/>
        <v>5399.73</v>
      </c>
      <c r="J139" s="285">
        <f t="shared" si="21"/>
        <v>6368.3</v>
      </c>
      <c r="M139" s="16"/>
      <c r="N139" s="16"/>
      <c r="O139" s="16"/>
      <c r="P139" s="16"/>
      <c r="Q139" s="16"/>
      <c r="R139" s="16"/>
      <c r="S139" s="16"/>
      <c r="T139" s="16"/>
      <c r="U139" s="16"/>
      <c r="V139" s="16"/>
      <c r="W139" s="16"/>
      <c r="X139" s="16"/>
      <c r="Y139" s="15"/>
      <c r="Z139" s="15"/>
      <c r="AA139" s="15"/>
      <c r="AB139" s="15"/>
      <c r="AC139" s="15"/>
      <c r="AD139" s="15"/>
      <c r="AE139" s="15"/>
      <c r="AF139" s="15"/>
      <c r="AG139" s="15"/>
      <c r="AH139" s="15"/>
    </row>
    <row r="140" spans="1:34" ht="37.5" x14ac:dyDescent="0.3">
      <c r="A140" s="7" t="s">
        <v>10</v>
      </c>
      <c r="B140" s="63" t="s">
        <v>107</v>
      </c>
      <c r="C140" s="64">
        <v>2425.2000000000003</v>
      </c>
      <c r="D140" s="64">
        <f t="shared" si="15"/>
        <v>3531.09</v>
      </c>
      <c r="E140" s="64">
        <f t="shared" si="16"/>
        <v>3785.74</v>
      </c>
      <c r="F140" s="64">
        <f t="shared" si="17"/>
        <v>4464.79</v>
      </c>
      <c r="G140" s="285">
        <f t="shared" si="18"/>
        <v>3274.02</v>
      </c>
      <c r="H140" s="64">
        <f t="shared" si="19"/>
        <v>4766.97</v>
      </c>
      <c r="I140" s="65">
        <f t="shared" si="20"/>
        <v>5110.75</v>
      </c>
      <c r="J140" s="285">
        <f t="shared" si="21"/>
        <v>6027.47</v>
      </c>
      <c r="M140" s="16"/>
      <c r="N140" s="16"/>
      <c r="O140" s="16"/>
      <c r="P140" s="16"/>
      <c r="Q140" s="16"/>
      <c r="R140" s="16"/>
      <c r="S140" s="16"/>
      <c r="T140" s="16"/>
      <c r="U140" s="16"/>
      <c r="V140" s="16"/>
      <c r="W140" s="16"/>
      <c r="X140" s="16"/>
      <c r="Y140" s="15"/>
      <c r="Z140" s="15"/>
      <c r="AA140" s="15"/>
      <c r="AB140" s="15"/>
      <c r="AC140" s="15"/>
      <c r="AD140" s="15"/>
      <c r="AE140" s="15"/>
      <c r="AF140" s="15"/>
      <c r="AG140" s="15"/>
      <c r="AH140" s="15"/>
    </row>
    <row r="141" spans="1:34" ht="18.75" x14ac:dyDescent="0.3">
      <c r="A141" s="7" t="s">
        <v>10</v>
      </c>
      <c r="B141" s="63" t="s">
        <v>105</v>
      </c>
      <c r="C141" s="64">
        <v>2562.3300000000004</v>
      </c>
      <c r="D141" s="64">
        <f t="shared" si="15"/>
        <v>3730.75</v>
      </c>
      <c r="E141" s="64">
        <f t="shared" si="16"/>
        <v>3999.8</v>
      </c>
      <c r="F141" s="64">
        <f t="shared" si="17"/>
        <v>4717.25</v>
      </c>
      <c r="G141" s="285">
        <f t="shared" si="18"/>
        <v>3459.15</v>
      </c>
      <c r="H141" s="64">
        <f t="shared" si="19"/>
        <v>5036.5200000000004</v>
      </c>
      <c r="I141" s="65">
        <f t="shared" si="20"/>
        <v>5399.73</v>
      </c>
      <c r="J141" s="285">
        <f t="shared" si="21"/>
        <v>6368.3</v>
      </c>
      <c r="M141" s="16"/>
      <c r="N141" s="16"/>
      <c r="O141" s="16"/>
      <c r="P141" s="16"/>
      <c r="Q141" s="16"/>
      <c r="R141" s="16"/>
      <c r="S141" s="16"/>
      <c r="T141" s="16"/>
      <c r="U141" s="16"/>
      <c r="V141" s="16"/>
      <c r="W141" s="16"/>
      <c r="X141" s="16"/>
      <c r="Y141" s="15"/>
      <c r="Z141" s="15"/>
      <c r="AA141" s="15"/>
      <c r="AB141" s="15"/>
      <c r="AC141" s="15"/>
      <c r="AD141" s="15"/>
      <c r="AE141" s="15"/>
      <c r="AF141" s="15"/>
      <c r="AG141" s="15"/>
      <c r="AH141" s="15"/>
    </row>
    <row r="142" spans="1:34" ht="18.75" x14ac:dyDescent="0.3">
      <c r="A142" s="7" t="s">
        <v>10</v>
      </c>
      <c r="B142" s="63" t="s">
        <v>18</v>
      </c>
      <c r="C142" s="64">
        <v>2847.96</v>
      </c>
      <c r="D142" s="64">
        <f t="shared" si="15"/>
        <v>4146.63</v>
      </c>
      <c r="E142" s="64">
        <f t="shared" si="16"/>
        <v>4445.67</v>
      </c>
      <c r="F142" s="64">
        <f t="shared" si="17"/>
        <v>5243.09</v>
      </c>
      <c r="G142" s="285">
        <f t="shared" si="18"/>
        <v>3844.75</v>
      </c>
      <c r="H142" s="64">
        <f t="shared" si="19"/>
        <v>5597.96</v>
      </c>
      <c r="I142" s="65">
        <f t="shared" si="20"/>
        <v>6001.65</v>
      </c>
      <c r="J142" s="285">
        <f t="shared" si="21"/>
        <v>7078.18</v>
      </c>
      <c r="M142" s="16"/>
      <c r="N142" s="16"/>
      <c r="O142" s="16"/>
      <c r="P142" s="16"/>
      <c r="Q142" s="16"/>
      <c r="R142" s="16"/>
      <c r="S142" s="16"/>
      <c r="T142" s="16"/>
      <c r="U142" s="16"/>
      <c r="V142" s="16"/>
      <c r="W142" s="16"/>
      <c r="X142" s="16"/>
      <c r="Y142" s="15"/>
      <c r="Z142" s="15"/>
      <c r="AA142" s="15"/>
      <c r="AB142" s="15"/>
      <c r="AC142" s="15"/>
      <c r="AD142" s="15"/>
      <c r="AE142" s="15"/>
      <c r="AF142" s="15"/>
      <c r="AG142" s="15"/>
      <c r="AH142" s="15"/>
    </row>
    <row r="143" spans="1:34" ht="37.5" x14ac:dyDescent="0.3">
      <c r="A143" s="7" t="s">
        <v>10</v>
      </c>
      <c r="B143" s="63" t="s">
        <v>19</v>
      </c>
      <c r="C143" s="64">
        <v>2847.96</v>
      </c>
      <c r="D143" s="64">
        <f t="shared" si="15"/>
        <v>4146.63</v>
      </c>
      <c r="E143" s="64">
        <f t="shared" si="16"/>
        <v>4445.67</v>
      </c>
      <c r="F143" s="64">
        <f t="shared" si="17"/>
        <v>5243.09</v>
      </c>
      <c r="G143" s="285">
        <f t="shared" si="18"/>
        <v>3844.75</v>
      </c>
      <c r="H143" s="64">
        <f t="shared" si="19"/>
        <v>5597.96</v>
      </c>
      <c r="I143" s="65">
        <f t="shared" si="20"/>
        <v>6001.65</v>
      </c>
      <c r="J143" s="285">
        <f t="shared" si="21"/>
        <v>7078.18</v>
      </c>
      <c r="M143" s="16"/>
      <c r="N143" s="16"/>
      <c r="O143" s="16"/>
      <c r="P143" s="16"/>
      <c r="Q143" s="16"/>
      <c r="R143" s="16"/>
      <c r="S143" s="16"/>
      <c r="T143" s="16"/>
      <c r="U143" s="16"/>
      <c r="V143" s="16"/>
      <c r="W143" s="16"/>
      <c r="X143" s="16"/>
      <c r="Y143" s="15"/>
      <c r="Z143" s="15"/>
      <c r="AA143" s="15"/>
      <c r="AB143" s="15"/>
      <c r="AC143" s="15"/>
      <c r="AD143" s="15"/>
      <c r="AE143" s="15"/>
      <c r="AF143" s="15"/>
      <c r="AG143" s="15"/>
      <c r="AH143" s="15"/>
    </row>
    <row r="144" spans="1:34" ht="38.25" thickBot="1" x14ac:dyDescent="0.35">
      <c r="A144" s="8" t="s">
        <v>10</v>
      </c>
      <c r="B144" s="66" t="s">
        <v>20</v>
      </c>
      <c r="C144" s="67">
        <v>2847.96</v>
      </c>
      <c r="D144" s="67">
        <f t="shared" si="15"/>
        <v>4146.63</v>
      </c>
      <c r="E144" s="67">
        <f t="shared" si="16"/>
        <v>4445.67</v>
      </c>
      <c r="F144" s="67">
        <f t="shared" si="17"/>
        <v>5243.09</v>
      </c>
      <c r="G144" s="286">
        <f t="shared" si="18"/>
        <v>3844.75</v>
      </c>
      <c r="H144" s="67">
        <f t="shared" si="19"/>
        <v>5597.96</v>
      </c>
      <c r="I144" s="68">
        <f t="shared" si="20"/>
        <v>6001.65</v>
      </c>
      <c r="J144" s="286">
        <f t="shared" si="21"/>
        <v>7078.18</v>
      </c>
      <c r="M144" s="16"/>
      <c r="N144" s="16"/>
      <c r="O144" s="16"/>
      <c r="P144" s="16"/>
      <c r="Q144" s="16"/>
      <c r="R144" s="16"/>
      <c r="S144" s="16"/>
      <c r="T144" s="16"/>
      <c r="U144" s="16"/>
      <c r="V144" s="16"/>
      <c r="W144" s="16"/>
      <c r="X144" s="16"/>
      <c r="Y144" s="15"/>
      <c r="Z144" s="15"/>
      <c r="AA144" s="15"/>
      <c r="AB144" s="15"/>
      <c r="AC144" s="15"/>
      <c r="AD144" s="15"/>
      <c r="AE144" s="15"/>
      <c r="AF144" s="15"/>
      <c r="AG144" s="15"/>
      <c r="AH144" s="15"/>
    </row>
    <row r="145" spans="1:34" ht="21.75" customHeight="1" x14ac:dyDescent="0.3">
      <c r="A145" s="11"/>
      <c r="B145" s="38"/>
      <c r="C145" s="18"/>
      <c r="D145" s="18"/>
      <c r="E145" s="18"/>
      <c r="F145" s="18"/>
      <c r="G145" s="18"/>
      <c r="H145" s="18"/>
      <c r="I145" s="50"/>
      <c r="J145" s="50"/>
      <c r="M145" s="16"/>
      <c r="N145" s="16"/>
      <c r="O145" s="16"/>
      <c r="P145" s="16"/>
      <c r="Q145" s="16"/>
      <c r="R145" s="16"/>
      <c r="S145" s="16"/>
      <c r="T145" s="16"/>
      <c r="U145" s="16"/>
      <c r="V145" s="16"/>
      <c r="W145" s="16"/>
      <c r="X145" s="16"/>
      <c r="Y145" s="15"/>
      <c r="Z145" s="15"/>
      <c r="AA145" s="15"/>
      <c r="AB145" s="15"/>
      <c r="AC145" s="15"/>
      <c r="AD145" s="15"/>
      <c r="AE145" s="15"/>
      <c r="AF145" s="15"/>
      <c r="AG145" s="15"/>
      <c r="AH145" s="15"/>
    </row>
    <row r="146" spans="1:34" ht="21.75" hidden="1" customHeight="1" x14ac:dyDescent="0.3">
      <c r="A146" s="11"/>
      <c r="B146" s="38"/>
      <c r="C146" s="12"/>
      <c r="D146" s="12"/>
      <c r="E146" s="12"/>
      <c r="F146" s="12"/>
      <c r="G146" s="12"/>
      <c r="H146" s="12"/>
      <c r="I146" s="46"/>
      <c r="J146" s="46"/>
      <c r="M146" s="16"/>
      <c r="N146" s="16"/>
      <c r="O146" s="16"/>
      <c r="P146" s="16"/>
      <c r="Q146" s="16"/>
      <c r="R146" s="16"/>
      <c r="S146" s="16"/>
      <c r="T146" s="16"/>
      <c r="U146" s="16"/>
      <c r="V146" s="16"/>
      <c r="W146" s="16"/>
      <c r="X146" s="16"/>
    </row>
    <row r="147" spans="1:34" ht="21.75" hidden="1" customHeight="1" x14ac:dyDescent="0.3">
      <c r="A147" s="11"/>
      <c r="B147" s="38"/>
      <c r="C147" s="12"/>
      <c r="D147" s="12"/>
      <c r="E147" s="12"/>
      <c r="F147" s="12"/>
      <c r="G147" s="12"/>
      <c r="H147" s="12"/>
      <c r="I147" s="46"/>
      <c r="J147" s="46"/>
      <c r="M147" s="16"/>
      <c r="N147" s="16"/>
      <c r="O147" s="16"/>
      <c r="P147" s="16"/>
      <c r="Q147" s="16"/>
      <c r="R147" s="16"/>
      <c r="S147" s="16"/>
      <c r="T147" s="16"/>
      <c r="U147" s="16"/>
      <c r="V147" s="16"/>
      <c r="W147" s="16"/>
      <c r="X147" s="16"/>
    </row>
    <row r="148" spans="1:34" ht="21.75" hidden="1" customHeight="1" x14ac:dyDescent="0.3">
      <c r="A148" s="11"/>
      <c r="B148" s="38"/>
      <c r="C148" s="12"/>
      <c r="D148" s="12"/>
      <c r="E148" s="12"/>
      <c r="F148" s="12"/>
      <c r="G148" s="12"/>
      <c r="H148" s="12"/>
      <c r="I148" s="46"/>
      <c r="J148" s="46"/>
      <c r="M148" s="16"/>
      <c r="N148" s="16"/>
      <c r="O148" s="16"/>
      <c r="P148" s="16"/>
      <c r="Q148" s="16"/>
      <c r="R148" s="16"/>
      <c r="S148" s="16"/>
      <c r="T148" s="16"/>
      <c r="U148" s="16"/>
      <c r="V148" s="16"/>
      <c r="W148" s="16"/>
      <c r="X148" s="16"/>
    </row>
    <row r="149" spans="1:34" ht="21.75" hidden="1" customHeight="1" x14ac:dyDescent="0.3">
      <c r="A149" s="11"/>
      <c r="B149" s="38"/>
      <c r="C149" s="12"/>
      <c r="D149" s="12"/>
      <c r="E149" s="12"/>
      <c r="F149" s="12"/>
      <c r="G149" s="12"/>
      <c r="H149" s="12"/>
      <c r="I149" s="46"/>
      <c r="J149" s="46"/>
      <c r="M149" s="16"/>
      <c r="N149" s="16"/>
      <c r="O149" s="16"/>
      <c r="P149" s="16"/>
      <c r="Q149" s="16"/>
      <c r="R149" s="16"/>
      <c r="S149" s="16"/>
      <c r="T149" s="16"/>
      <c r="U149" s="16"/>
      <c r="V149" s="16"/>
      <c r="W149" s="16"/>
      <c r="X149" s="16"/>
    </row>
    <row r="150" spans="1:34" ht="21.75" hidden="1" customHeight="1" x14ac:dyDescent="0.3">
      <c r="A150" s="11"/>
      <c r="B150" s="38"/>
      <c r="C150" s="12"/>
      <c r="D150" s="12"/>
      <c r="E150" s="12"/>
      <c r="F150" s="12"/>
      <c r="G150" s="12"/>
      <c r="H150" s="12"/>
      <c r="I150" s="46"/>
      <c r="J150" s="46"/>
      <c r="M150" s="16"/>
      <c r="N150" s="16"/>
      <c r="O150" s="16"/>
      <c r="P150" s="16"/>
      <c r="Q150" s="16"/>
      <c r="R150" s="16"/>
      <c r="S150" s="16"/>
      <c r="T150" s="16"/>
      <c r="U150" s="16"/>
      <c r="V150" s="16"/>
      <c r="W150" s="16"/>
      <c r="X150" s="16"/>
    </row>
    <row r="151" spans="1:34" ht="21.75" hidden="1" customHeight="1" x14ac:dyDescent="0.3">
      <c r="A151" s="11"/>
      <c r="B151" s="39"/>
      <c r="C151" s="12"/>
      <c r="M151" s="16"/>
      <c r="N151" s="16"/>
      <c r="O151" s="16"/>
      <c r="P151" s="16"/>
      <c r="Q151" s="16"/>
      <c r="R151" s="16"/>
      <c r="S151" s="16"/>
      <c r="T151" s="16"/>
      <c r="U151" s="16"/>
      <c r="V151" s="16"/>
      <c r="W151" s="16"/>
      <c r="X151" s="16"/>
    </row>
    <row r="152" spans="1:34" ht="21.75" customHeight="1" x14ac:dyDescent="0.3">
      <c r="A152" s="11"/>
      <c r="B152" s="39"/>
      <c r="C152" s="12"/>
      <c r="M152" s="16"/>
      <c r="N152" s="16"/>
      <c r="O152" s="16"/>
      <c r="P152" s="16"/>
      <c r="Q152" s="16"/>
      <c r="R152" s="16"/>
      <c r="S152" s="16"/>
      <c r="T152" s="16"/>
      <c r="U152" s="16"/>
      <c r="V152" s="16"/>
      <c r="W152" s="16"/>
      <c r="X152" s="16"/>
    </row>
    <row r="153" spans="1:34" s="2" customFormat="1" ht="83.25" customHeight="1" x14ac:dyDescent="0.3">
      <c r="A153" s="348" t="s">
        <v>289</v>
      </c>
      <c r="B153" s="348"/>
      <c r="C153" s="348"/>
      <c r="D153" s="348"/>
      <c r="E153" s="348"/>
      <c r="F153" s="348"/>
      <c r="G153" s="348"/>
      <c r="H153" s="348"/>
      <c r="I153" s="348"/>
      <c r="J153" s="348"/>
      <c r="M153" s="24"/>
      <c r="N153" s="24"/>
      <c r="O153" s="24"/>
      <c r="P153" s="24"/>
      <c r="Q153" s="24"/>
      <c r="R153" s="24"/>
      <c r="S153" s="24"/>
      <c r="T153" s="24"/>
      <c r="U153" s="24"/>
      <c r="V153" s="24"/>
      <c r="W153" s="24"/>
      <c r="X153" s="24"/>
    </row>
    <row r="154" spans="1:34" s="2" customFormat="1" ht="30" customHeight="1" x14ac:dyDescent="0.3">
      <c r="A154" s="37"/>
      <c r="B154" s="37"/>
      <c r="J154" s="5" t="s">
        <v>3</v>
      </c>
      <c r="M154" s="24"/>
      <c r="N154" s="24"/>
      <c r="O154" s="24"/>
      <c r="P154" s="24"/>
      <c r="Q154" s="24"/>
      <c r="R154" s="24"/>
      <c r="S154" s="24"/>
      <c r="T154" s="24"/>
      <c r="U154" s="24"/>
      <c r="V154" s="24"/>
      <c r="W154" s="24"/>
      <c r="X154" s="24"/>
    </row>
    <row r="155" spans="1:34" s="2" customFormat="1" ht="10.5" customHeight="1" thickBot="1" x14ac:dyDescent="0.35">
      <c r="A155" s="37"/>
      <c r="B155" s="37"/>
      <c r="M155" s="24"/>
      <c r="N155" s="24"/>
      <c r="O155" s="24"/>
      <c r="P155" s="24"/>
      <c r="Q155" s="24"/>
      <c r="R155" s="24"/>
      <c r="S155" s="24"/>
      <c r="T155" s="24"/>
      <c r="U155" s="24"/>
      <c r="V155" s="24"/>
      <c r="W155" s="24"/>
      <c r="X155" s="24"/>
    </row>
    <row r="156" spans="1:34" s="2" customFormat="1" ht="21.75" customHeight="1" thickBot="1" x14ac:dyDescent="0.25">
      <c r="A156" s="349" t="s">
        <v>8</v>
      </c>
      <c r="B156" s="352" t="s">
        <v>4</v>
      </c>
      <c r="C156" s="355" t="s">
        <v>35</v>
      </c>
      <c r="D156" s="356"/>
      <c r="E156" s="356"/>
      <c r="F156" s="356"/>
      <c r="G156" s="355" t="s">
        <v>34</v>
      </c>
      <c r="H156" s="356"/>
      <c r="I156" s="356"/>
      <c r="J156" s="376"/>
      <c r="M156" s="24"/>
      <c r="N156" s="24"/>
      <c r="O156" s="24"/>
      <c r="P156" s="24"/>
      <c r="Q156" s="24"/>
      <c r="R156" s="24"/>
      <c r="S156" s="24"/>
      <c r="T156" s="24"/>
      <c r="U156" s="24"/>
      <c r="V156" s="24"/>
      <c r="W156" s="24"/>
      <c r="X156" s="24"/>
    </row>
    <row r="157" spans="1:34" s="2" customFormat="1" ht="52.5" customHeight="1" thickBot="1" x14ac:dyDescent="0.3">
      <c r="A157" s="350"/>
      <c r="B157" s="353"/>
      <c r="C157" s="360" t="s">
        <v>41</v>
      </c>
      <c r="D157" s="377" t="s">
        <v>11</v>
      </c>
      <c r="E157" s="378"/>
      <c r="F157" s="378"/>
      <c r="G157" s="360" t="s">
        <v>41</v>
      </c>
      <c r="H157" s="377" t="s">
        <v>11</v>
      </c>
      <c r="I157" s="378"/>
      <c r="J157" s="379"/>
      <c r="M157" s="24"/>
      <c r="N157" s="24"/>
      <c r="O157" s="24"/>
      <c r="P157" s="24"/>
      <c r="Q157" s="24"/>
      <c r="R157" s="24"/>
      <c r="S157" s="24"/>
      <c r="T157" s="24"/>
      <c r="U157" s="24"/>
      <c r="V157" s="24"/>
      <c r="W157" s="24"/>
      <c r="X157" s="24"/>
    </row>
    <row r="158" spans="1:34" s="2" customFormat="1" ht="32.25" customHeight="1" thickBot="1" x14ac:dyDescent="0.25">
      <c r="A158" s="351"/>
      <c r="B158" s="354"/>
      <c r="C158" s="361"/>
      <c r="D158" s="75">
        <v>1.4550000000000001</v>
      </c>
      <c r="E158" s="76">
        <v>1.56</v>
      </c>
      <c r="F158" s="76">
        <v>1.84</v>
      </c>
      <c r="G158" s="361"/>
      <c r="H158" s="75">
        <v>1.4550000000000001</v>
      </c>
      <c r="I158" s="76">
        <v>1.56</v>
      </c>
      <c r="J158" s="291">
        <v>1.84</v>
      </c>
    </row>
    <row r="159" spans="1:34" ht="21.75" customHeight="1" x14ac:dyDescent="0.3">
      <c r="A159" s="6" t="s">
        <v>9</v>
      </c>
      <c r="B159" s="77" t="s">
        <v>108</v>
      </c>
      <c r="C159" s="78">
        <f>ROUND(C121*1.1,2)</f>
        <v>1546.5</v>
      </c>
      <c r="D159" s="78">
        <f t="shared" ref="D159:D182" si="22">ROUND(C159*$D$13,2)</f>
        <v>2251.6999999999998</v>
      </c>
      <c r="E159" s="78">
        <f t="shared" ref="E159:E182" si="23">ROUND(C159*$E$13,2)</f>
        <v>2414.09</v>
      </c>
      <c r="F159" s="78">
        <f t="shared" ref="F159:F182" si="24">ROUND(C159*$F$13,2)</f>
        <v>2847.11</v>
      </c>
      <c r="G159" s="284">
        <f t="shared" ref="G159:G182" si="25">ROUND(C159*1.35,2)</f>
        <v>2087.7800000000002</v>
      </c>
      <c r="H159" s="78">
        <f t="shared" ref="H159:H182" si="26">ROUND(G159*$H$13,2)</f>
        <v>3039.81</v>
      </c>
      <c r="I159" s="91">
        <f t="shared" ref="I159:I182" si="27">ROUND(G159*$I$13,2)</f>
        <v>3259.02</v>
      </c>
      <c r="J159" s="284">
        <f t="shared" ref="J159:J182" si="28">ROUND(G159*$J$13,2)</f>
        <v>3843.6</v>
      </c>
      <c r="M159" s="16"/>
      <c r="N159" s="16"/>
      <c r="O159" s="16"/>
      <c r="P159" s="16"/>
      <c r="Q159" s="16"/>
      <c r="R159" s="16"/>
      <c r="S159" s="16"/>
      <c r="T159" s="16"/>
      <c r="U159" s="16"/>
      <c r="V159" s="16"/>
      <c r="W159" s="16"/>
      <c r="X159" s="16"/>
      <c r="Y159" s="15"/>
      <c r="Z159" s="15"/>
      <c r="AA159" s="15"/>
      <c r="AB159" s="15"/>
      <c r="AC159" s="15"/>
      <c r="AD159" s="15"/>
      <c r="AE159" s="15"/>
      <c r="AF159" s="15"/>
      <c r="AG159" s="15"/>
      <c r="AH159" s="15"/>
    </row>
    <row r="160" spans="1:34" ht="18.75" x14ac:dyDescent="0.3">
      <c r="A160" s="7" t="s">
        <v>9</v>
      </c>
      <c r="B160" s="63">
        <v>25</v>
      </c>
      <c r="C160" s="64">
        <f t="shared" ref="C160:C182" si="29">ROUND(C122*1.1,2)</f>
        <v>1697.34</v>
      </c>
      <c r="D160" s="64">
        <f t="shared" si="22"/>
        <v>2471.33</v>
      </c>
      <c r="E160" s="64">
        <f t="shared" si="23"/>
        <v>2649.55</v>
      </c>
      <c r="F160" s="64">
        <f t="shared" si="24"/>
        <v>3124.8</v>
      </c>
      <c r="G160" s="285">
        <f t="shared" si="25"/>
        <v>2291.41</v>
      </c>
      <c r="H160" s="64">
        <f t="shared" si="26"/>
        <v>3336.29</v>
      </c>
      <c r="I160" s="65">
        <f t="shared" si="27"/>
        <v>3576.89</v>
      </c>
      <c r="J160" s="285">
        <f t="shared" si="28"/>
        <v>4218.49</v>
      </c>
      <c r="M160" s="16"/>
      <c r="N160" s="16"/>
      <c r="O160" s="16"/>
      <c r="P160" s="16"/>
      <c r="Q160" s="16"/>
      <c r="R160" s="16"/>
      <c r="S160" s="16"/>
      <c r="T160" s="16"/>
      <c r="U160" s="16"/>
      <c r="V160" s="16"/>
      <c r="W160" s="16"/>
      <c r="X160" s="16"/>
      <c r="Y160" s="15"/>
      <c r="Z160" s="15"/>
      <c r="AA160" s="15"/>
      <c r="AB160" s="15"/>
      <c r="AC160" s="15"/>
      <c r="AD160" s="15"/>
      <c r="AE160" s="15"/>
      <c r="AF160" s="15"/>
      <c r="AG160" s="15"/>
      <c r="AH160" s="15"/>
    </row>
    <row r="161" spans="1:34" ht="18.75" x14ac:dyDescent="0.3">
      <c r="A161" s="7" t="s">
        <v>9</v>
      </c>
      <c r="B161" s="63" t="s">
        <v>17</v>
      </c>
      <c r="C161" s="64">
        <f t="shared" si="29"/>
        <v>2011.54</v>
      </c>
      <c r="D161" s="64">
        <f t="shared" si="22"/>
        <v>2928.8</v>
      </c>
      <c r="E161" s="64">
        <f t="shared" si="23"/>
        <v>3140.01</v>
      </c>
      <c r="F161" s="64">
        <f t="shared" si="24"/>
        <v>3703.25</v>
      </c>
      <c r="G161" s="285">
        <f t="shared" si="25"/>
        <v>2715.58</v>
      </c>
      <c r="H161" s="64">
        <f t="shared" si="26"/>
        <v>3953.88</v>
      </c>
      <c r="I161" s="65">
        <f t="shared" si="27"/>
        <v>4239.0200000000004</v>
      </c>
      <c r="J161" s="285">
        <f t="shared" si="28"/>
        <v>4999.38</v>
      </c>
      <c r="M161" s="16"/>
      <c r="N161" s="16"/>
      <c r="O161" s="16"/>
      <c r="P161" s="16"/>
      <c r="Q161" s="16"/>
      <c r="R161" s="16"/>
      <c r="S161" s="16"/>
      <c r="T161" s="16"/>
      <c r="U161" s="16"/>
      <c r="V161" s="16"/>
      <c r="W161" s="16"/>
      <c r="X161" s="16"/>
      <c r="Y161" s="15"/>
      <c r="Z161" s="15"/>
      <c r="AA161" s="15"/>
      <c r="AB161" s="15"/>
      <c r="AC161" s="15"/>
      <c r="AD161" s="15"/>
      <c r="AE161" s="15"/>
      <c r="AF161" s="15"/>
      <c r="AG161" s="15"/>
      <c r="AH161" s="15"/>
    </row>
    <row r="162" spans="1:34" ht="18.75" x14ac:dyDescent="0.3">
      <c r="A162" s="7" t="s">
        <v>9</v>
      </c>
      <c r="B162" s="63" t="s">
        <v>109</v>
      </c>
      <c r="C162" s="64">
        <f t="shared" si="29"/>
        <v>2169.46</v>
      </c>
      <c r="D162" s="64">
        <f t="shared" si="22"/>
        <v>3158.73</v>
      </c>
      <c r="E162" s="64">
        <f t="shared" si="23"/>
        <v>3386.53</v>
      </c>
      <c r="F162" s="64">
        <f t="shared" si="24"/>
        <v>3993.98</v>
      </c>
      <c r="G162" s="285">
        <f t="shared" si="25"/>
        <v>2928.77</v>
      </c>
      <c r="H162" s="64">
        <f t="shared" si="26"/>
        <v>4264.29</v>
      </c>
      <c r="I162" s="65">
        <f t="shared" si="27"/>
        <v>4571.8100000000004</v>
      </c>
      <c r="J162" s="285">
        <f t="shared" si="28"/>
        <v>5391.87</v>
      </c>
      <c r="M162" s="16"/>
      <c r="N162" s="16"/>
      <c r="O162" s="16"/>
      <c r="P162" s="16"/>
      <c r="Q162" s="16"/>
      <c r="R162" s="16"/>
      <c r="S162" s="16"/>
      <c r="T162" s="16"/>
      <c r="U162" s="16"/>
      <c r="V162" s="16"/>
      <c r="W162" s="16"/>
      <c r="X162" s="16"/>
      <c r="Y162" s="15"/>
      <c r="Z162" s="15"/>
      <c r="AA162" s="15"/>
      <c r="AB162" s="15"/>
      <c r="AC162" s="15"/>
      <c r="AD162" s="15"/>
      <c r="AE162" s="15"/>
      <c r="AF162" s="15"/>
      <c r="AG162" s="15"/>
      <c r="AH162" s="15"/>
    </row>
    <row r="163" spans="1:34" ht="18.75" x14ac:dyDescent="0.3">
      <c r="A163" s="7" t="s">
        <v>9</v>
      </c>
      <c r="B163" s="63">
        <v>35</v>
      </c>
      <c r="C163" s="64">
        <f t="shared" si="29"/>
        <v>2320.31</v>
      </c>
      <c r="D163" s="64">
        <f t="shared" si="22"/>
        <v>3378.37</v>
      </c>
      <c r="E163" s="64">
        <f t="shared" si="23"/>
        <v>3622</v>
      </c>
      <c r="F163" s="64">
        <f t="shared" si="24"/>
        <v>4271.6899999999996</v>
      </c>
      <c r="G163" s="285">
        <f t="shared" si="25"/>
        <v>3132.42</v>
      </c>
      <c r="H163" s="64">
        <f t="shared" si="26"/>
        <v>4560.8</v>
      </c>
      <c r="I163" s="65">
        <f t="shared" si="27"/>
        <v>4889.71</v>
      </c>
      <c r="J163" s="285">
        <f t="shared" si="28"/>
        <v>5766.79</v>
      </c>
      <c r="M163" s="16"/>
      <c r="N163" s="16"/>
      <c r="O163" s="16"/>
      <c r="P163" s="16"/>
      <c r="Q163" s="16"/>
      <c r="R163" s="16"/>
      <c r="S163" s="16"/>
      <c r="T163" s="16"/>
      <c r="U163" s="16"/>
      <c r="V163" s="16"/>
      <c r="W163" s="16"/>
      <c r="X163" s="16"/>
      <c r="Y163" s="15"/>
      <c r="Z163" s="15"/>
      <c r="AA163" s="15"/>
      <c r="AB163" s="15"/>
      <c r="AC163" s="15"/>
      <c r="AD163" s="15"/>
      <c r="AE163" s="15"/>
      <c r="AF163" s="15"/>
      <c r="AG163" s="15"/>
      <c r="AH163" s="15"/>
    </row>
    <row r="164" spans="1:34" ht="37.5" x14ac:dyDescent="0.3">
      <c r="A164" s="7" t="s">
        <v>9</v>
      </c>
      <c r="B164" s="63" t="s">
        <v>106</v>
      </c>
      <c r="C164" s="64">
        <f t="shared" si="29"/>
        <v>2169.46</v>
      </c>
      <c r="D164" s="64">
        <f t="shared" si="22"/>
        <v>3158.73</v>
      </c>
      <c r="E164" s="64">
        <f t="shared" si="23"/>
        <v>3386.53</v>
      </c>
      <c r="F164" s="64">
        <f t="shared" si="24"/>
        <v>3993.98</v>
      </c>
      <c r="G164" s="285">
        <f t="shared" si="25"/>
        <v>2928.77</v>
      </c>
      <c r="H164" s="64">
        <f t="shared" si="26"/>
        <v>4264.29</v>
      </c>
      <c r="I164" s="65">
        <f t="shared" si="27"/>
        <v>4571.8100000000004</v>
      </c>
      <c r="J164" s="285">
        <f t="shared" si="28"/>
        <v>5391.87</v>
      </c>
      <c r="M164" s="16"/>
      <c r="N164" s="16"/>
      <c r="O164" s="16"/>
      <c r="P164" s="16"/>
      <c r="Q164" s="16"/>
      <c r="R164" s="16"/>
      <c r="S164" s="16"/>
      <c r="T164" s="16"/>
      <c r="U164" s="16"/>
      <c r="V164" s="16"/>
      <c r="W164" s="16"/>
      <c r="X164" s="16"/>
      <c r="Y164" s="15"/>
      <c r="Z164" s="15"/>
      <c r="AA164" s="15"/>
      <c r="AB164" s="15"/>
      <c r="AC164" s="15"/>
      <c r="AD164" s="15"/>
      <c r="AE164" s="15"/>
      <c r="AF164" s="15"/>
      <c r="AG164" s="15"/>
      <c r="AH164" s="15"/>
    </row>
    <row r="165" spans="1:34" ht="18.75" x14ac:dyDescent="0.3">
      <c r="A165" s="7" t="s">
        <v>9</v>
      </c>
      <c r="B165" s="63" t="s">
        <v>104</v>
      </c>
      <c r="C165" s="64">
        <f t="shared" si="29"/>
        <v>2320.31</v>
      </c>
      <c r="D165" s="64">
        <f t="shared" si="22"/>
        <v>3378.37</v>
      </c>
      <c r="E165" s="64">
        <f t="shared" si="23"/>
        <v>3622</v>
      </c>
      <c r="F165" s="64">
        <f t="shared" si="24"/>
        <v>4271.6899999999996</v>
      </c>
      <c r="G165" s="285">
        <f t="shared" si="25"/>
        <v>3132.42</v>
      </c>
      <c r="H165" s="64">
        <f t="shared" si="26"/>
        <v>4560.8</v>
      </c>
      <c r="I165" s="65">
        <f t="shared" si="27"/>
        <v>4889.71</v>
      </c>
      <c r="J165" s="285">
        <f t="shared" si="28"/>
        <v>5766.79</v>
      </c>
      <c r="M165" s="16"/>
      <c r="N165" s="16"/>
      <c r="O165" s="16"/>
      <c r="P165" s="16"/>
      <c r="Q165" s="16"/>
      <c r="R165" s="16"/>
      <c r="S165" s="16"/>
      <c r="T165" s="16"/>
      <c r="U165" s="16"/>
      <c r="V165" s="16"/>
      <c r="W165" s="16"/>
      <c r="X165" s="16"/>
      <c r="Y165" s="15"/>
      <c r="Z165" s="15"/>
      <c r="AA165" s="15"/>
      <c r="AB165" s="15"/>
      <c r="AC165" s="15"/>
      <c r="AD165" s="15"/>
      <c r="AE165" s="15"/>
      <c r="AF165" s="15"/>
      <c r="AG165" s="15"/>
      <c r="AH165" s="15"/>
    </row>
    <row r="166" spans="1:34" ht="37.5" x14ac:dyDescent="0.3">
      <c r="A166" s="7" t="s">
        <v>9</v>
      </c>
      <c r="B166" s="63" t="s">
        <v>107</v>
      </c>
      <c r="C166" s="64">
        <f t="shared" si="29"/>
        <v>2169.46</v>
      </c>
      <c r="D166" s="64">
        <f t="shared" si="22"/>
        <v>3158.73</v>
      </c>
      <c r="E166" s="64">
        <f t="shared" si="23"/>
        <v>3386.53</v>
      </c>
      <c r="F166" s="64">
        <f t="shared" si="24"/>
        <v>3993.98</v>
      </c>
      <c r="G166" s="285">
        <f t="shared" si="25"/>
        <v>2928.77</v>
      </c>
      <c r="H166" s="64">
        <f t="shared" si="26"/>
        <v>4264.29</v>
      </c>
      <c r="I166" s="65">
        <f t="shared" si="27"/>
        <v>4571.8100000000004</v>
      </c>
      <c r="J166" s="285">
        <f t="shared" si="28"/>
        <v>5391.87</v>
      </c>
      <c r="M166" s="16"/>
      <c r="N166" s="16"/>
      <c r="O166" s="16"/>
      <c r="P166" s="16"/>
      <c r="Q166" s="16"/>
      <c r="R166" s="16"/>
      <c r="S166" s="16"/>
      <c r="T166" s="16"/>
      <c r="U166" s="16"/>
      <c r="V166" s="16"/>
      <c r="W166" s="16"/>
      <c r="X166" s="16"/>
      <c r="Y166" s="15"/>
      <c r="Z166" s="15"/>
      <c r="AA166" s="15"/>
      <c r="AB166" s="15"/>
      <c r="AC166" s="15"/>
      <c r="AD166" s="15"/>
      <c r="AE166" s="15"/>
      <c r="AF166" s="15"/>
      <c r="AG166" s="15"/>
      <c r="AH166" s="15"/>
    </row>
    <row r="167" spans="1:34" ht="18.75" x14ac:dyDescent="0.3">
      <c r="A167" s="7" t="s">
        <v>9</v>
      </c>
      <c r="B167" s="63" t="s">
        <v>105</v>
      </c>
      <c r="C167" s="64">
        <f t="shared" si="29"/>
        <v>2320.31</v>
      </c>
      <c r="D167" s="64">
        <f t="shared" si="22"/>
        <v>3378.37</v>
      </c>
      <c r="E167" s="64">
        <f t="shared" si="23"/>
        <v>3622</v>
      </c>
      <c r="F167" s="64">
        <f t="shared" si="24"/>
        <v>4271.6899999999996</v>
      </c>
      <c r="G167" s="285">
        <f t="shared" si="25"/>
        <v>3132.42</v>
      </c>
      <c r="H167" s="64">
        <f t="shared" si="26"/>
        <v>4560.8</v>
      </c>
      <c r="I167" s="65">
        <f t="shared" si="27"/>
        <v>4889.71</v>
      </c>
      <c r="J167" s="285">
        <f t="shared" si="28"/>
        <v>5766.79</v>
      </c>
      <c r="M167" s="16"/>
      <c r="N167" s="16"/>
      <c r="O167" s="16"/>
      <c r="P167" s="16"/>
      <c r="Q167" s="16"/>
      <c r="R167" s="16"/>
      <c r="S167" s="16"/>
      <c r="T167" s="16"/>
      <c r="U167" s="16"/>
      <c r="V167" s="16"/>
      <c r="W167" s="16"/>
      <c r="X167" s="16"/>
      <c r="Y167" s="15"/>
      <c r="Z167" s="15"/>
      <c r="AA167" s="15"/>
      <c r="AB167" s="15"/>
      <c r="AC167" s="15"/>
      <c r="AD167" s="15"/>
      <c r="AE167" s="15"/>
      <c r="AF167" s="15"/>
      <c r="AG167" s="15"/>
      <c r="AH167" s="15"/>
    </row>
    <row r="168" spans="1:34" ht="18.75" x14ac:dyDescent="0.3">
      <c r="A168" s="7" t="s">
        <v>9</v>
      </c>
      <c r="B168" s="63" t="s">
        <v>18</v>
      </c>
      <c r="C168" s="64">
        <f t="shared" si="29"/>
        <v>2634.5</v>
      </c>
      <c r="D168" s="64">
        <f t="shared" si="22"/>
        <v>3835.83</v>
      </c>
      <c r="E168" s="64">
        <f t="shared" si="23"/>
        <v>4112.45</v>
      </c>
      <c r="F168" s="64">
        <f t="shared" si="24"/>
        <v>4850.1099999999997</v>
      </c>
      <c r="G168" s="285">
        <f t="shared" si="25"/>
        <v>3556.58</v>
      </c>
      <c r="H168" s="64">
        <f t="shared" si="26"/>
        <v>5178.38</v>
      </c>
      <c r="I168" s="65">
        <f t="shared" si="27"/>
        <v>5551.82</v>
      </c>
      <c r="J168" s="285">
        <f t="shared" si="28"/>
        <v>6547.66</v>
      </c>
      <c r="M168" s="16"/>
      <c r="N168" s="16"/>
      <c r="O168" s="16"/>
      <c r="P168" s="16"/>
      <c r="Q168" s="16"/>
      <c r="R168" s="16"/>
      <c r="S168" s="16"/>
      <c r="T168" s="16"/>
      <c r="U168" s="16"/>
      <c r="V168" s="16"/>
      <c r="W168" s="16"/>
      <c r="X168" s="16"/>
      <c r="Y168" s="15"/>
      <c r="Z168" s="15"/>
      <c r="AA168" s="15"/>
      <c r="AB168" s="15"/>
      <c r="AC168" s="15"/>
      <c r="AD168" s="15"/>
      <c r="AE168" s="15"/>
      <c r="AF168" s="15"/>
      <c r="AG168" s="15"/>
      <c r="AH168" s="15"/>
    </row>
    <row r="169" spans="1:34" ht="37.5" x14ac:dyDescent="0.3">
      <c r="A169" s="7" t="s">
        <v>9</v>
      </c>
      <c r="B169" s="63" t="s">
        <v>19</v>
      </c>
      <c r="C169" s="64">
        <f t="shared" si="29"/>
        <v>2634.5</v>
      </c>
      <c r="D169" s="64">
        <f t="shared" si="22"/>
        <v>3835.83</v>
      </c>
      <c r="E169" s="64">
        <f t="shared" si="23"/>
        <v>4112.45</v>
      </c>
      <c r="F169" s="64">
        <f t="shared" si="24"/>
        <v>4850.1099999999997</v>
      </c>
      <c r="G169" s="285">
        <f t="shared" si="25"/>
        <v>3556.58</v>
      </c>
      <c r="H169" s="64">
        <f t="shared" si="26"/>
        <v>5178.38</v>
      </c>
      <c r="I169" s="65">
        <f t="shared" si="27"/>
        <v>5551.82</v>
      </c>
      <c r="J169" s="285">
        <f t="shared" si="28"/>
        <v>6547.66</v>
      </c>
      <c r="M169" s="16"/>
      <c r="N169" s="16"/>
      <c r="O169" s="16"/>
      <c r="P169" s="16"/>
      <c r="Q169" s="16"/>
      <c r="R169" s="16"/>
      <c r="S169" s="16"/>
      <c r="T169" s="16"/>
      <c r="U169" s="16"/>
      <c r="V169" s="16"/>
      <c r="W169" s="16"/>
      <c r="X169" s="16"/>
      <c r="Y169" s="15"/>
      <c r="Z169" s="15"/>
      <c r="AA169" s="15"/>
      <c r="AB169" s="15"/>
      <c r="AC169" s="15"/>
      <c r="AD169" s="15"/>
      <c r="AE169" s="15"/>
      <c r="AF169" s="15"/>
      <c r="AG169" s="15"/>
      <c r="AH169" s="15"/>
    </row>
    <row r="170" spans="1:34" ht="38.25" thickBot="1" x14ac:dyDescent="0.35">
      <c r="A170" s="8" t="s">
        <v>9</v>
      </c>
      <c r="B170" s="66" t="s">
        <v>20</v>
      </c>
      <c r="C170" s="67">
        <f t="shared" si="29"/>
        <v>2634.5</v>
      </c>
      <c r="D170" s="67">
        <f t="shared" si="22"/>
        <v>3835.83</v>
      </c>
      <c r="E170" s="67">
        <f t="shared" si="23"/>
        <v>4112.45</v>
      </c>
      <c r="F170" s="67">
        <f t="shared" si="24"/>
        <v>4850.1099999999997</v>
      </c>
      <c r="G170" s="286">
        <f t="shared" si="25"/>
        <v>3556.58</v>
      </c>
      <c r="H170" s="67">
        <f t="shared" si="26"/>
        <v>5178.38</v>
      </c>
      <c r="I170" s="68">
        <f t="shared" si="27"/>
        <v>5551.82</v>
      </c>
      <c r="J170" s="286">
        <f t="shared" si="28"/>
        <v>6547.66</v>
      </c>
      <c r="M170" s="16"/>
      <c r="N170" s="16"/>
      <c r="O170" s="16"/>
      <c r="P170" s="16"/>
      <c r="Q170" s="16"/>
      <c r="R170" s="16"/>
      <c r="S170" s="16"/>
      <c r="T170" s="16"/>
      <c r="U170" s="16"/>
      <c r="V170" s="16"/>
      <c r="W170" s="16"/>
      <c r="X170" s="16"/>
      <c r="Y170" s="15"/>
      <c r="Z170" s="15"/>
      <c r="AA170" s="15"/>
      <c r="AB170" s="15"/>
      <c r="AC170" s="15"/>
      <c r="AD170" s="15"/>
      <c r="AE170" s="15"/>
      <c r="AF170" s="15"/>
      <c r="AG170" s="15"/>
      <c r="AH170" s="15"/>
    </row>
    <row r="171" spans="1:34" ht="18.75" x14ac:dyDescent="0.3">
      <c r="A171" s="6" t="s">
        <v>10</v>
      </c>
      <c r="B171" s="287" t="s">
        <v>108</v>
      </c>
      <c r="C171" s="78">
        <f t="shared" si="29"/>
        <v>2044.76</v>
      </c>
      <c r="D171" s="78">
        <f t="shared" si="22"/>
        <v>2977.17</v>
      </c>
      <c r="E171" s="78">
        <f t="shared" si="23"/>
        <v>3191.87</v>
      </c>
      <c r="F171" s="78">
        <f t="shared" si="24"/>
        <v>3764.4</v>
      </c>
      <c r="G171" s="284">
        <f t="shared" si="25"/>
        <v>2760.43</v>
      </c>
      <c r="H171" s="78">
        <f t="shared" si="26"/>
        <v>4019.19</v>
      </c>
      <c r="I171" s="91">
        <f t="shared" si="27"/>
        <v>4309.03</v>
      </c>
      <c r="J171" s="284">
        <f t="shared" si="28"/>
        <v>5081.95</v>
      </c>
      <c r="M171" s="16"/>
      <c r="N171" s="16"/>
      <c r="O171" s="16"/>
      <c r="P171" s="16"/>
      <c r="Q171" s="16"/>
      <c r="R171" s="16"/>
      <c r="S171" s="16"/>
      <c r="T171" s="16"/>
      <c r="U171" s="16"/>
      <c r="V171" s="16"/>
      <c r="W171" s="16"/>
      <c r="X171" s="16"/>
      <c r="Y171" s="15"/>
      <c r="Z171" s="15"/>
      <c r="AA171" s="15"/>
      <c r="AB171" s="15"/>
      <c r="AC171" s="15"/>
      <c r="AD171" s="15"/>
      <c r="AE171" s="15"/>
      <c r="AF171" s="15"/>
      <c r="AG171" s="15"/>
      <c r="AH171" s="15"/>
    </row>
    <row r="172" spans="1:34" ht="18.75" x14ac:dyDescent="0.3">
      <c r="A172" s="7" t="s">
        <v>10</v>
      </c>
      <c r="B172" s="63">
        <v>25</v>
      </c>
      <c r="C172" s="64">
        <f t="shared" si="29"/>
        <v>2195.6</v>
      </c>
      <c r="D172" s="64">
        <f t="shared" si="22"/>
        <v>3196.79</v>
      </c>
      <c r="E172" s="64">
        <f t="shared" si="23"/>
        <v>3427.33</v>
      </c>
      <c r="F172" s="64">
        <f t="shared" si="24"/>
        <v>4042.1</v>
      </c>
      <c r="G172" s="285">
        <f t="shared" si="25"/>
        <v>2964.06</v>
      </c>
      <c r="H172" s="64">
        <f t="shared" si="26"/>
        <v>4315.67</v>
      </c>
      <c r="I172" s="65">
        <f t="shared" si="27"/>
        <v>4626.8999999999996</v>
      </c>
      <c r="J172" s="285">
        <f t="shared" si="28"/>
        <v>5456.83</v>
      </c>
      <c r="M172" s="16"/>
      <c r="N172" s="16"/>
      <c r="O172" s="16"/>
      <c r="P172" s="16"/>
      <c r="Q172" s="16"/>
      <c r="R172" s="16"/>
      <c r="S172" s="16"/>
      <c r="T172" s="16"/>
      <c r="U172" s="16"/>
      <c r="V172" s="16"/>
      <c r="W172" s="16"/>
      <c r="X172" s="16"/>
      <c r="Y172" s="15"/>
      <c r="Z172" s="15"/>
      <c r="AA172" s="15"/>
      <c r="AB172" s="15"/>
      <c r="AC172" s="15"/>
      <c r="AD172" s="15"/>
      <c r="AE172" s="15"/>
      <c r="AF172" s="15"/>
      <c r="AG172" s="15"/>
      <c r="AH172" s="15"/>
    </row>
    <row r="173" spans="1:34" ht="18.75" x14ac:dyDescent="0.3">
      <c r="A173" s="7" t="s">
        <v>10</v>
      </c>
      <c r="B173" s="63" t="s">
        <v>17</v>
      </c>
      <c r="C173" s="64">
        <f t="shared" si="29"/>
        <v>2509.79</v>
      </c>
      <c r="D173" s="64">
        <f t="shared" si="22"/>
        <v>3654.25</v>
      </c>
      <c r="E173" s="64">
        <f t="shared" si="23"/>
        <v>3917.78</v>
      </c>
      <c r="F173" s="64">
        <f t="shared" si="24"/>
        <v>4620.5200000000004</v>
      </c>
      <c r="G173" s="285">
        <f t="shared" si="25"/>
        <v>3388.22</v>
      </c>
      <c r="H173" s="64">
        <f t="shared" si="26"/>
        <v>4933.25</v>
      </c>
      <c r="I173" s="65">
        <f t="shared" si="27"/>
        <v>5289.01</v>
      </c>
      <c r="J173" s="285">
        <f t="shared" si="28"/>
        <v>6237.71</v>
      </c>
      <c r="M173" s="16"/>
      <c r="N173" s="16"/>
      <c r="O173" s="16"/>
      <c r="P173" s="16"/>
      <c r="Q173" s="16"/>
      <c r="R173" s="16"/>
      <c r="S173" s="16"/>
      <c r="T173" s="16"/>
      <c r="U173" s="16"/>
      <c r="V173" s="16"/>
      <c r="W173" s="16"/>
      <c r="X173" s="16"/>
      <c r="Y173" s="15"/>
      <c r="Z173" s="15"/>
      <c r="AA173" s="15"/>
      <c r="AB173" s="15"/>
      <c r="AC173" s="15"/>
      <c r="AD173" s="15"/>
      <c r="AE173" s="15"/>
      <c r="AF173" s="15"/>
      <c r="AG173" s="15"/>
      <c r="AH173" s="15"/>
    </row>
    <row r="174" spans="1:34" ht="18.75" x14ac:dyDescent="0.3">
      <c r="A174" s="7" t="s">
        <v>10</v>
      </c>
      <c r="B174" s="63" t="s">
        <v>109</v>
      </c>
      <c r="C174" s="64">
        <f t="shared" si="29"/>
        <v>2667.72</v>
      </c>
      <c r="D174" s="64">
        <f t="shared" si="22"/>
        <v>3884.2</v>
      </c>
      <c r="E174" s="64">
        <f t="shared" si="23"/>
        <v>4164.3100000000004</v>
      </c>
      <c r="F174" s="64">
        <f t="shared" si="24"/>
        <v>4911.2700000000004</v>
      </c>
      <c r="G174" s="285">
        <f t="shared" si="25"/>
        <v>3601.42</v>
      </c>
      <c r="H174" s="64">
        <f t="shared" si="26"/>
        <v>5243.67</v>
      </c>
      <c r="I174" s="65">
        <f t="shared" si="27"/>
        <v>5621.82</v>
      </c>
      <c r="J174" s="285">
        <f t="shared" si="28"/>
        <v>6630.21</v>
      </c>
      <c r="M174" s="16"/>
      <c r="N174" s="16"/>
      <c r="O174" s="16"/>
      <c r="P174" s="16"/>
      <c r="Q174" s="16"/>
      <c r="R174" s="16"/>
      <c r="S174" s="16"/>
      <c r="T174" s="16"/>
      <c r="U174" s="16"/>
      <c r="V174" s="16"/>
      <c r="W174" s="16"/>
      <c r="X174" s="16"/>
      <c r="Y174" s="15"/>
      <c r="Z174" s="15"/>
      <c r="AA174" s="15"/>
      <c r="AB174" s="15"/>
      <c r="AC174" s="15"/>
      <c r="AD174" s="15"/>
      <c r="AE174" s="15"/>
      <c r="AF174" s="15"/>
      <c r="AG174" s="15"/>
      <c r="AH174" s="15"/>
    </row>
    <row r="175" spans="1:34" ht="18.75" x14ac:dyDescent="0.3">
      <c r="A175" s="7" t="s">
        <v>10</v>
      </c>
      <c r="B175" s="63">
        <v>35</v>
      </c>
      <c r="C175" s="64">
        <f t="shared" si="29"/>
        <v>2818.56</v>
      </c>
      <c r="D175" s="64">
        <f t="shared" si="22"/>
        <v>4103.82</v>
      </c>
      <c r="E175" s="64">
        <f t="shared" si="23"/>
        <v>4399.7700000000004</v>
      </c>
      <c r="F175" s="64">
        <f t="shared" si="24"/>
        <v>5188.97</v>
      </c>
      <c r="G175" s="285">
        <f t="shared" si="25"/>
        <v>3805.06</v>
      </c>
      <c r="H175" s="64">
        <f t="shared" si="26"/>
        <v>5540.17</v>
      </c>
      <c r="I175" s="65">
        <f t="shared" si="27"/>
        <v>5939.7</v>
      </c>
      <c r="J175" s="285">
        <f t="shared" si="28"/>
        <v>7005.12</v>
      </c>
      <c r="M175" s="16"/>
      <c r="N175" s="16"/>
      <c r="O175" s="16"/>
      <c r="P175" s="16"/>
      <c r="Q175" s="16"/>
      <c r="R175" s="16"/>
      <c r="S175" s="16"/>
      <c r="T175" s="16"/>
      <c r="U175" s="16"/>
      <c r="V175" s="16"/>
      <c r="W175" s="16"/>
      <c r="X175" s="16"/>
      <c r="Y175" s="15"/>
      <c r="Z175" s="15"/>
      <c r="AA175" s="15"/>
      <c r="AB175" s="15"/>
      <c r="AC175" s="15"/>
      <c r="AD175" s="15"/>
      <c r="AE175" s="15"/>
      <c r="AF175" s="15"/>
      <c r="AG175" s="15"/>
      <c r="AH175" s="15"/>
    </row>
    <row r="176" spans="1:34" ht="37.5" x14ac:dyDescent="0.3">
      <c r="A176" s="7" t="s">
        <v>10</v>
      </c>
      <c r="B176" s="63" t="s">
        <v>106</v>
      </c>
      <c r="C176" s="64">
        <f t="shared" si="29"/>
        <v>2667.72</v>
      </c>
      <c r="D176" s="64">
        <f t="shared" si="22"/>
        <v>3884.2</v>
      </c>
      <c r="E176" s="64">
        <f t="shared" si="23"/>
        <v>4164.3100000000004</v>
      </c>
      <c r="F176" s="64">
        <f t="shared" si="24"/>
        <v>4911.2700000000004</v>
      </c>
      <c r="G176" s="285">
        <f t="shared" si="25"/>
        <v>3601.42</v>
      </c>
      <c r="H176" s="64">
        <f t="shared" si="26"/>
        <v>5243.67</v>
      </c>
      <c r="I176" s="65">
        <f t="shared" si="27"/>
        <v>5621.82</v>
      </c>
      <c r="J176" s="285">
        <f t="shared" si="28"/>
        <v>6630.21</v>
      </c>
      <c r="M176" s="16"/>
      <c r="N176" s="16"/>
      <c r="O176" s="16"/>
      <c r="P176" s="16"/>
      <c r="Q176" s="16"/>
      <c r="R176" s="16"/>
      <c r="S176" s="16"/>
      <c r="T176" s="16"/>
      <c r="U176" s="16"/>
      <c r="V176" s="16"/>
      <c r="W176" s="16"/>
      <c r="X176" s="16"/>
      <c r="Y176" s="15"/>
      <c r="Z176" s="15"/>
      <c r="AA176" s="15"/>
      <c r="AB176" s="15"/>
      <c r="AC176" s="15"/>
      <c r="AD176" s="15"/>
      <c r="AE176" s="15"/>
      <c r="AF176" s="15"/>
      <c r="AG176" s="15"/>
      <c r="AH176" s="15"/>
    </row>
    <row r="177" spans="1:34" ht="18.75" x14ac:dyDescent="0.3">
      <c r="A177" s="7"/>
      <c r="B177" s="63" t="s">
        <v>104</v>
      </c>
      <c r="C177" s="64">
        <f t="shared" si="29"/>
        <v>2818.56</v>
      </c>
      <c r="D177" s="64">
        <f t="shared" si="22"/>
        <v>4103.82</v>
      </c>
      <c r="E177" s="64">
        <f t="shared" si="23"/>
        <v>4399.7700000000004</v>
      </c>
      <c r="F177" s="64">
        <f t="shared" si="24"/>
        <v>5188.97</v>
      </c>
      <c r="G177" s="285">
        <f t="shared" si="25"/>
        <v>3805.06</v>
      </c>
      <c r="H177" s="64">
        <f t="shared" si="26"/>
        <v>5540.17</v>
      </c>
      <c r="I177" s="65">
        <f t="shared" si="27"/>
        <v>5939.7</v>
      </c>
      <c r="J177" s="285">
        <f t="shared" si="28"/>
        <v>7005.12</v>
      </c>
      <c r="M177" s="16"/>
      <c r="N177" s="16"/>
      <c r="O177" s="16"/>
      <c r="P177" s="16"/>
      <c r="Q177" s="16"/>
      <c r="R177" s="16"/>
      <c r="S177" s="16"/>
      <c r="T177" s="16"/>
      <c r="U177" s="16"/>
      <c r="V177" s="16"/>
      <c r="W177" s="16"/>
      <c r="X177" s="16"/>
      <c r="Y177" s="15"/>
      <c r="Z177" s="15"/>
      <c r="AA177" s="15"/>
      <c r="AB177" s="15"/>
      <c r="AC177" s="15"/>
      <c r="AD177" s="15"/>
      <c r="AE177" s="15"/>
      <c r="AF177" s="15"/>
      <c r="AG177" s="15"/>
      <c r="AH177" s="15"/>
    </row>
    <row r="178" spans="1:34" ht="37.5" x14ac:dyDescent="0.3">
      <c r="A178" s="7" t="s">
        <v>10</v>
      </c>
      <c r="B178" s="63" t="s">
        <v>107</v>
      </c>
      <c r="C178" s="64">
        <f t="shared" si="29"/>
        <v>2667.72</v>
      </c>
      <c r="D178" s="64">
        <f t="shared" si="22"/>
        <v>3884.2</v>
      </c>
      <c r="E178" s="64">
        <f t="shared" si="23"/>
        <v>4164.3100000000004</v>
      </c>
      <c r="F178" s="64">
        <f t="shared" si="24"/>
        <v>4911.2700000000004</v>
      </c>
      <c r="G178" s="285">
        <f t="shared" si="25"/>
        <v>3601.42</v>
      </c>
      <c r="H178" s="64">
        <f t="shared" si="26"/>
        <v>5243.67</v>
      </c>
      <c r="I178" s="65">
        <f t="shared" si="27"/>
        <v>5621.82</v>
      </c>
      <c r="J178" s="285">
        <f t="shared" si="28"/>
        <v>6630.21</v>
      </c>
      <c r="M178" s="16"/>
      <c r="N178" s="16"/>
      <c r="O178" s="16"/>
      <c r="P178" s="16"/>
      <c r="Q178" s="16"/>
      <c r="R178" s="16"/>
      <c r="S178" s="16"/>
      <c r="T178" s="16"/>
      <c r="U178" s="16"/>
      <c r="V178" s="16"/>
      <c r="W178" s="16"/>
      <c r="X178" s="16"/>
      <c r="Y178" s="15"/>
      <c r="Z178" s="15"/>
      <c r="AA178" s="15"/>
      <c r="AB178" s="15"/>
      <c r="AC178" s="15"/>
      <c r="AD178" s="15"/>
      <c r="AE178" s="15"/>
      <c r="AF178" s="15"/>
      <c r="AG178" s="15"/>
      <c r="AH178" s="15"/>
    </row>
    <row r="179" spans="1:34" ht="18.75" x14ac:dyDescent="0.3">
      <c r="A179" s="7" t="s">
        <v>10</v>
      </c>
      <c r="B179" s="63" t="s">
        <v>105</v>
      </c>
      <c r="C179" s="64">
        <f t="shared" si="29"/>
        <v>2818.56</v>
      </c>
      <c r="D179" s="64">
        <f t="shared" si="22"/>
        <v>4103.82</v>
      </c>
      <c r="E179" s="64">
        <f t="shared" si="23"/>
        <v>4399.7700000000004</v>
      </c>
      <c r="F179" s="64">
        <f t="shared" si="24"/>
        <v>5188.97</v>
      </c>
      <c r="G179" s="285">
        <f t="shared" si="25"/>
        <v>3805.06</v>
      </c>
      <c r="H179" s="64">
        <f t="shared" si="26"/>
        <v>5540.17</v>
      </c>
      <c r="I179" s="65">
        <f t="shared" si="27"/>
        <v>5939.7</v>
      </c>
      <c r="J179" s="285">
        <f t="shared" si="28"/>
        <v>7005.12</v>
      </c>
      <c r="M179" s="16"/>
      <c r="N179" s="16"/>
      <c r="O179" s="16"/>
      <c r="P179" s="16"/>
      <c r="Q179" s="16"/>
      <c r="R179" s="16"/>
      <c r="S179" s="16"/>
      <c r="T179" s="16"/>
      <c r="U179" s="16"/>
      <c r="V179" s="16"/>
      <c r="W179" s="16"/>
      <c r="X179" s="16"/>
      <c r="Y179" s="15"/>
      <c r="Z179" s="15"/>
      <c r="AA179" s="15"/>
      <c r="AB179" s="15"/>
      <c r="AC179" s="15"/>
      <c r="AD179" s="15"/>
      <c r="AE179" s="15"/>
      <c r="AF179" s="15"/>
      <c r="AG179" s="15"/>
      <c r="AH179" s="15"/>
    </row>
    <row r="180" spans="1:34" ht="18.75" x14ac:dyDescent="0.3">
      <c r="A180" s="7" t="s">
        <v>10</v>
      </c>
      <c r="B180" s="63" t="s">
        <v>18</v>
      </c>
      <c r="C180" s="64">
        <f t="shared" si="29"/>
        <v>3132.76</v>
      </c>
      <c r="D180" s="64">
        <f t="shared" si="22"/>
        <v>4561.3</v>
      </c>
      <c r="E180" s="64">
        <f t="shared" si="23"/>
        <v>4890.24</v>
      </c>
      <c r="F180" s="64">
        <f t="shared" si="24"/>
        <v>5767.41</v>
      </c>
      <c r="G180" s="285">
        <f t="shared" si="25"/>
        <v>4229.2299999999996</v>
      </c>
      <c r="H180" s="64">
        <f t="shared" si="26"/>
        <v>6157.76</v>
      </c>
      <c r="I180" s="65">
        <f t="shared" si="27"/>
        <v>6601.83</v>
      </c>
      <c r="J180" s="285">
        <f t="shared" si="28"/>
        <v>7786.01</v>
      </c>
      <c r="M180" s="16"/>
      <c r="N180" s="16"/>
      <c r="O180" s="16"/>
      <c r="P180" s="16"/>
      <c r="Q180" s="16"/>
      <c r="R180" s="16"/>
      <c r="S180" s="16"/>
      <c r="T180" s="16"/>
      <c r="U180" s="16"/>
      <c r="V180" s="16"/>
      <c r="W180" s="16"/>
      <c r="X180" s="16"/>
      <c r="Y180" s="15"/>
      <c r="Z180" s="15"/>
      <c r="AA180" s="15"/>
      <c r="AB180" s="15"/>
      <c r="AC180" s="15"/>
      <c r="AD180" s="15"/>
      <c r="AE180" s="15"/>
      <c r="AF180" s="15"/>
      <c r="AG180" s="15"/>
      <c r="AH180" s="15"/>
    </row>
    <row r="181" spans="1:34" ht="37.5" x14ac:dyDescent="0.3">
      <c r="A181" s="7" t="s">
        <v>10</v>
      </c>
      <c r="B181" s="63" t="s">
        <v>19</v>
      </c>
      <c r="C181" s="64">
        <f t="shared" si="29"/>
        <v>3132.76</v>
      </c>
      <c r="D181" s="64">
        <f t="shared" si="22"/>
        <v>4561.3</v>
      </c>
      <c r="E181" s="64">
        <f t="shared" si="23"/>
        <v>4890.24</v>
      </c>
      <c r="F181" s="64">
        <f t="shared" si="24"/>
        <v>5767.41</v>
      </c>
      <c r="G181" s="285">
        <f t="shared" si="25"/>
        <v>4229.2299999999996</v>
      </c>
      <c r="H181" s="64">
        <f t="shared" si="26"/>
        <v>6157.76</v>
      </c>
      <c r="I181" s="65">
        <f t="shared" si="27"/>
        <v>6601.83</v>
      </c>
      <c r="J181" s="285">
        <f t="shared" si="28"/>
        <v>7786.01</v>
      </c>
      <c r="M181" s="16"/>
      <c r="N181" s="16"/>
      <c r="O181" s="16"/>
      <c r="P181" s="16"/>
      <c r="Q181" s="16"/>
      <c r="R181" s="16"/>
      <c r="S181" s="16"/>
      <c r="T181" s="16"/>
      <c r="U181" s="16"/>
      <c r="V181" s="16"/>
      <c r="W181" s="16"/>
      <c r="X181" s="16"/>
      <c r="Y181" s="15"/>
      <c r="Z181" s="15"/>
      <c r="AA181" s="15"/>
      <c r="AB181" s="15"/>
      <c r="AC181" s="15"/>
      <c r="AD181" s="15"/>
      <c r="AE181" s="15"/>
      <c r="AF181" s="15"/>
      <c r="AG181" s="15"/>
      <c r="AH181" s="15"/>
    </row>
    <row r="182" spans="1:34" ht="38.25" thickBot="1" x14ac:dyDescent="0.35">
      <c r="A182" s="8" t="s">
        <v>10</v>
      </c>
      <c r="B182" s="66" t="s">
        <v>20</v>
      </c>
      <c r="C182" s="67">
        <f t="shared" si="29"/>
        <v>3132.76</v>
      </c>
      <c r="D182" s="67">
        <f t="shared" si="22"/>
        <v>4561.3</v>
      </c>
      <c r="E182" s="67">
        <f t="shared" si="23"/>
        <v>4890.24</v>
      </c>
      <c r="F182" s="67">
        <f t="shared" si="24"/>
        <v>5767.41</v>
      </c>
      <c r="G182" s="286">
        <f t="shared" si="25"/>
        <v>4229.2299999999996</v>
      </c>
      <c r="H182" s="67">
        <f t="shared" si="26"/>
        <v>6157.76</v>
      </c>
      <c r="I182" s="68">
        <f t="shared" si="27"/>
        <v>6601.83</v>
      </c>
      <c r="J182" s="286">
        <f t="shared" si="28"/>
        <v>7786.01</v>
      </c>
      <c r="M182" s="16"/>
      <c r="N182" s="16"/>
      <c r="O182" s="16"/>
      <c r="P182" s="16"/>
      <c r="Q182" s="16"/>
      <c r="R182" s="16"/>
      <c r="S182" s="16"/>
      <c r="T182" s="16"/>
      <c r="U182" s="16"/>
      <c r="V182" s="16"/>
      <c r="W182" s="16"/>
      <c r="X182" s="16"/>
      <c r="Y182" s="15"/>
      <c r="Z182" s="15"/>
      <c r="AA182" s="15"/>
      <c r="AB182" s="15"/>
      <c r="AC182" s="15"/>
      <c r="AD182" s="15"/>
      <c r="AE182" s="15"/>
      <c r="AF182" s="15"/>
      <c r="AG182" s="15"/>
      <c r="AH182" s="15"/>
    </row>
    <row r="183" spans="1:34" ht="21.75" customHeight="1" x14ac:dyDescent="0.3">
      <c r="A183" s="11"/>
      <c r="B183" s="39"/>
      <c r="C183" s="12"/>
      <c r="M183" s="16"/>
      <c r="N183" s="16"/>
      <c r="O183" s="16"/>
      <c r="P183" s="16"/>
      <c r="Q183" s="16"/>
      <c r="R183" s="16"/>
      <c r="S183" s="16"/>
      <c r="T183" s="16"/>
      <c r="U183" s="16"/>
      <c r="V183" s="16"/>
      <c r="W183" s="16"/>
      <c r="X183" s="16"/>
    </row>
    <row r="184" spans="1:34" s="2" customFormat="1" x14ac:dyDescent="0.2">
      <c r="A184" s="19"/>
      <c r="B184" s="19"/>
      <c r="C184" s="19"/>
      <c r="D184" s="19"/>
      <c r="E184" s="19"/>
      <c r="F184" s="19"/>
      <c r="G184" s="19"/>
      <c r="H184" s="19"/>
      <c r="I184" s="19"/>
      <c r="J184" s="19"/>
    </row>
  </sheetData>
  <mergeCells count="38">
    <mergeCell ref="A153:J153"/>
    <mergeCell ref="G65:J66"/>
    <mergeCell ref="C67:C68"/>
    <mergeCell ref="D67:F67"/>
    <mergeCell ref="G67:G68"/>
    <mergeCell ref="H67:J67"/>
    <mergeCell ref="A118:A120"/>
    <mergeCell ref="B118:B120"/>
    <mergeCell ref="D119:F119"/>
    <mergeCell ref="C118:F118"/>
    <mergeCell ref="A116:J116"/>
    <mergeCell ref="G118:J118"/>
    <mergeCell ref="G119:G120"/>
    <mergeCell ref="H119:J119"/>
    <mergeCell ref="C119:C120"/>
    <mergeCell ref="A156:A158"/>
    <mergeCell ref="B156:B158"/>
    <mergeCell ref="C156:F156"/>
    <mergeCell ref="G156:J156"/>
    <mergeCell ref="C157:C158"/>
    <mergeCell ref="D157:F157"/>
    <mergeCell ref="G157:G158"/>
    <mergeCell ref="H157:J157"/>
    <mergeCell ref="A63:J63"/>
    <mergeCell ref="A65:A68"/>
    <mergeCell ref="B65:B68"/>
    <mergeCell ref="C65:F66"/>
    <mergeCell ref="G6:J6"/>
    <mergeCell ref="C12:C13"/>
    <mergeCell ref="G10:J11"/>
    <mergeCell ref="G12:G13"/>
    <mergeCell ref="A7:J7"/>
    <mergeCell ref="C10:F11"/>
    <mergeCell ref="H12:J12"/>
    <mergeCell ref="A10:A13"/>
    <mergeCell ref="B10:B13"/>
    <mergeCell ref="D12:F12"/>
    <mergeCell ref="A8:J8"/>
  </mergeCells>
  <pageMargins left="0.62992125984251968" right="0.19685039370078741" top="0.59055118110236227" bottom="0.59055118110236227" header="0" footer="0"/>
  <pageSetup paperSize="9" scale="55"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F402C-907E-48CF-A7BA-2DAE7ED5CDF8}">
  <dimension ref="A1:V16"/>
  <sheetViews>
    <sheetView zoomScale="70" zoomScaleNormal="70" zoomScaleSheetLayoutView="55" workbookViewId="0">
      <pane ySplit="9" topLeftCell="A10" activePane="bottomLeft" state="frozen"/>
      <selection sqref="A1:XFD1048576"/>
      <selection pane="bottomLeft" activeCell="D20" sqref="D20"/>
    </sheetView>
  </sheetViews>
  <sheetFormatPr defaultColWidth="9.140625" defaultRowHeight="18.75" x14ac:dyDescent="0.3"/>
  <cols>
    <col min="1" max="1" width="19.42578125" style="302" customWidth="1"/>
    <col min="2" max="2" width="57" style="319" customWidth="1"/>
    <col min="3" max="3" width="16.5703125" style="319" customWidth="1"/>
    <col min="4" max="4" width="17.7109375" style="319" customWidth="1"/>
    <col min="5" max="5" width="14" style="319" customWidth="1"/>
    <col min="6" max="6" width="14.85546875" style="319" customWidth="1"/>
    <col min="7" max="7" width="18.5703125" style="320" customWidth="1"/>
    <col min="8" max="16384" width="9.140625" style="302"/>
  </cols>
  <sheetData>
    <row r="1" spans="1:22" ht="18.95" customHeight="1" x14ac:dyDescent="0.3">
      <c r="A1" s="299"/>
      <c r="B1" s="300"/>
      <c r="C1" s="300"/>
      <c r="D1" s="300"/>
      <c r="E1" s="301"/>
      <c r="F1" s="529" t="s">
        <v>311</v>
      </c>
      <c r="G1" s="529"/>
      <c r="I1" s="303"/>
      <c r="J1" s="303"/>
    </row>
    <row r="2" spans="1:22" ht="18.95" customHeight="1" x14ac:dyDescent="0.3">
      <c r="A2" s="299"/>
      <c r="B2" s="300"/>
      <c r="C2" s="300"/>
      <c r="D2" s="300"/>
      <c r="E2" s="301"/>
      <c r="F2" s="529" t="s">
        <v>312</v>
      </c>
      <c r="G2" s="529"/>
      <c r="I2" s="303"/>
      <c r="J2" s="303"/>
    </row>
    <row r="3" spans="1:22" ht="18.95" customHeight="1" x14ac:dyDescent="0.3">
      <c r="A3" s="299"/>
      <c r="B3" s="300"/>
      <c r="C3" s="300"/>
      <c r="D3" s="300"/>
      <c r="E3" s="529" t="s">
        <v>298</v>
      </c>
      <c r="F3" s="529"/>
      <c r="G3" s="529"/>
      <c r="H3" s="303"/>
      <c r="I3" s="303"/>
      <c r="J3" s="303"/>
    </row>
    <row r="4" spans="1:22" ht="18.95" customHeight="1" x14ac:dyDescent="0.3">
      <c r="A4" s="299"/>
      <c r="B4" s="300"/>
      <c r="C4" s="300"/>
      <c r="D4" s="300"/>
      <c r="E4" s="529" t="s">
        <v>256</v>
      </c>
      <c r="F4" s="529"/>
      <c r="G4" s="529"/>
      <c r="H4" s="303"/>
      <c r="I4" s="303"/>
      <c r="J4" s="303"/>
    </row>
    <row r="5" spans="1:22" ht="18.95" customHeight="1" x14ac:dyDescent="0.3">
      <c r="A5" s="299"/>
      <c r="B5" s="300"/>
      <c r="C5" s="300"/>
      <c r="D5" s="300"/>
      <c r="E5" s="300"/>
      <c r="F5" s="300"/>
      <c r="G5" s="304"/>
    </row>
    <row r="6" spans="1:22" ht="65.25" customHeight="1" x14ac:dyDescent="0.3">
      <c r="A6" s="530" t="s">
        <v>299</v>
      </c>
      <c r="B6" s="530"/>
      <c r="C6" s="530"/>
      <c r="D6" s="530"/>
      <c r="E6" s="530"/>
      <c r="F6" s="530"/>
      <c r="G6" s="530"/>
    </row>
    <row r="7" spans="1:22" ht="20.25" x14ac:dyDescent="0.3">
      <c r="A7" s="305"/>
      <c r="B7" s="305"/>
      <c r="C7" s="305"/>
      <c r="D7" s="306"/>
      <c r="E7" s="306"/>
      <c r="F7" s="306"/>
      <c r="G7" s="307" t="s">
        <v>140</v>
      </c>
    </row>
    <row r="8" spans="1:22" ht="60" customHeight="1" x14ac:dyDescent="0.3">
      <c r="A8" s="531" t="s">
        <v>142</v>
      </c>
      <c r="B8" s="531" t="s">
        <v>300</v>
      </c>
      <c r="C8" s="531" t="s">
        <v>301</v>
      </c>
      <c r="D8" s="532" t="s">
        <v>11</v>
      </c>
      <c r="E8" s="532"/>
      <c r="F8" s="532"/>
      <c r="G8" s="533" t="s">
        <v>302</v>
      </c>
    </row>
    <row r="9" spans="1:22" ht="62.25" customHeight="1" x14ac:dyDescent="0.3">
      <c r="A9" s="531"/>
      <c r="B9" s="531"/>
      <c r="C9" s="531"/>
      <c r="D9" s="308">
        <v>1.456</v>
      </c>
      <c r="E9" s="308">
        <v>1.5609999999999999</v>
      </c>
      <c r="F9" s="308">
        <v>1.841</v>
      </c>
      <c r="G9" s="533"/>
    </row>
    <row r="10" spans="1:22" s="311" customFormat="1" ht="20.25" customHeight="1" x14ac:dyDescent="0.3">
      <c r="A10" s="309">
        <v>1</v>
      </c>
      <c r="B10" s="309">
        <v>2</v>
      </c>
      <c r="C10" s="309">
        <v>3</v>
      </c>
      <c r="D10" s="309">
        <v>4</v>
      </c>
      <c r="E10" s="309">
        <v>5</v>
      </c>
      <c r="F10" s="309">
        <v>6</v>
      </c>
      <c r="G10" s="310">
        <v>7</v>
      </c>
    </row>
    <row r="11" spans="1:22" s="316" customFormat="1" ht="41.25" customHeight="1" x14ac:dyDescent="0.3">
      <c r="A11" s="312" t="s">
        <v>145</v>
      </c>
      <c r="B11" s="313" t="s">
        <v>303</v>
      </c>
      <c r="C11" s="314">
        <v>20.65</v>
      </c>
      <c r="D11" s="314">
        <f>ROUND(C11*1.456,2)</f>
        <v>30.07</v>
      </c>
      <c r="E11" s="315">
        <f>ROUND(C11*1.561,2)</f>
        <v>32.229999999999997</v>
      </c>
      <c r="F11" s="315">
        <f>ROUND(C11*1.841,2)</f>
        <v>38.020000000000003</v>
      </c>
      <c r="G11" s="526" t="s">
        <v>304</v>
      </c>
      <c r="H11" s="302"/>
      <c r="I11" s="302"/>
      <c r="J11" s="302"/>
      <c r="K11" s="302"/>
      <c r="L11" s="302"/>
      <c r="M11" s="302"/>
      <c r="N11" s="302"/>
      <c r="O11" s="302"/>
      <c r="P11" s="302"/>
      <c r="Q11" s="302"/>
      <c r="R11" s="302"/>
      <c r="S11" s="302"/>
      <c r="T11" s="302"/>
      <c r="U11" s="302"/>
      <c r="V11" s="302"/>
    </row>
    <row r="12" spans="1:22" s="316" customFormat="1" ht="41.25" customHeight="1" x14ac:dyDescent="0.3">
      <c r="A12" s="312" t="s">
        <v>305</v>
      </c>
      <c r="B12" s="313" t="s">
        <v>306</v>
      </c>
      <c r="C12" s="314">
        <v>53.39</v>
      </c>
      <c r="D12" s="314">
        <f t="shared" ref="D12:D15" si="0">ROUND(C12*1.456,2)</f>
        <v>77.739999999999995</v>
      </c>
      <c r="E12" s="315">
        <f t="shared" ref="E12:E15" si="1">ROUND(C12*1.561,2)</f>
        <v>83.34</v>
      </c>
      <c r="F12" s="315">
        <f t="shared" ref="F12:F15" si="2">ROUND(C12*1.841,2)</f>
        <v>98.29</v>
      </c>
      <c r="G12" s="527"/>
      <c r="H12" s="302"/>
      <c r="I12" s="302"/>
      <c r="J12" s="302"/>
      <c r="K12" s="302"/>
      <c r="L12" s="302"/>
      <c r="M12" s="302"/>
      <c r="N12" s="302"/>
      <c r="O12" s="302"/>
      <c r="P12" s="302"/>
      <c r="Q12" s="302"/>
      <c r="R12" s="302"/>
      <c r="S12" s="302"/>
      <c r="T12" s="302"/>
      <c r="U12" s="302"/>
      <c r="V12" s="302"/>
    </row>
    <row r="13" spans="1:22" s="316" customFormat="1" ht="41.25" customHeight="1" x14ac:dyDescent="0.3">
      <c r="A13" s="312" t="s">
        <v>307</v>
      </c>
      <c r="B13" s="313" t="s">
        <v>308</v>
      </c>
      <c r="C13" s="314">
        <v>63.78</v>
      </c>
      <c r="D13" s="314">
        <f t="shared" si="0"/>
        <v>92.86</v>
      </c>
      <c r="E13" s="315">
        <f t="shared" si="1"/>
        <v>99.56</v>
      </c>
      <c r="F13" s="315">
        <f t="shared" si="2"/>
        <v>117.42</v>
      </c>
      <c r="G13" s="527"/>
      <c r="H13" s="302"/>
      <c r="I13" s="302"/>
      <c r="J13" s="302"/>
      <c r="K13" s="302"/>
      <c r="L13" s="302"/>
      <c r="M13" s="302"/>
      <c r="N13" s="302"/>
      <c r="O13" s="302"/>
      <c r="P13" s="302"/>
      <c r="Q13" s="302"/>
      <c r="R13" s="302"/>
      <c r="S13" s="302"/>
      <c r="T13" s="302"/>
      <c r="U13" s="302"/>
      <c r="V13" s="302"/>
    </row>
    <row r="14" spans="1:22" s="316" customFormat="1" ht="41.25" customHeight="1" x14ac:dyDescent="0.3">
      <c r="A14" s="312" t="s">
        <v>309</v>
      </c>
      <c r="B14" s="317" t="s">
        <v>310</v>
      </c>
      <c r="C14" s="318">
        <v>25.71</v>
      </c>
      <c r="D14" s="318">
        <f t="shared" si="0"/>
        <v>37.43</v>
      </c>
      <c r="E14" s="315">
        <f t="shared" si="1"/>
        <v>40.130000000000003</v>
      </c>
      <c r="F14" s="315">
        <f t="shared" si="2"/>
        <v>47.33</v>
      </c>
      <c r="G14" s="527"/>
      <c r="H14" s="302"/>
      <c r="I14" s="302"/>
      <c r="J14" s="302"/>
      <c r="K14" s="302"/>
      <c r="L14" s="302"/>
      <c r="M14" s="302"/>
      <c r="N14" s="302"/>
      <c r="O14" s="302"/>
      <c r="P14" s="302"/>
      <c r="Q14" s="302"/>
      <c r="R14" s="302"/>
      <c r="S14" s="302"/>
      <c r="T14" s="302"/>
      <c r="U14" s="302"/>
      <c r="V14" s="302"/>
    </row>
    <row r="15" spans="1:22" ht="64.5" customHeight="1" x14ac:dyDescent="0.3">
      <c r="A15" s="312" t="s">
        <v>320</v>
      </c>
      <c r="B15" s="313" t="s">
        <v>319</v>
      </c>
      <c r="C15" s="346">
        <v>202.61</v>
      </c>
      <c r="D15" s="346">
        <f t="shared" si="0"/>
        <v>295</v>
      </c>
      <c r="E15" s="315">
        <f t="shared" si="1"/>
        <v>316.27</v>
      </c>
      <c r="F15" s="315">
        <f t="shared" si="2"/>
        <v>373.01</v>
      </c>
      <c r="G15" s="528"/>
    </row>
    <row r="16" spans="1:22" x14ac:dyDescent="0.3">
      <c r="A16" s="345"/>
    </row>
  </sheetData>
  <mergeCells count="11">
    <mergeCell ref="G11:G15"/>
    <mergeCell ref="F1:G1"/>
    <mergeCell ref="F2:G2"/>
    <mergeCell ref="E3:G3"/>
    <mergeCell ref="E4:G4"/>
    <mergeCell ref="A6:G6"/>
    <mergeCell ref="A8:A9"/>
    <mergeCell ref="B8:B9"/>
    <mergeCell ref="C8:C9"/>
    <mergeCell ref="D8:F8"/>
    <mergeCell ref="G8:G9"/>
  </mergeCells>
  <phoneticPr fontId="35" type="noConversion"/>
  <printOptions horizontalCentered="1"/>
  <pageMargins left="0.78740157480314965" right="0.39370078740157483" top="0.78740157480314965" bottom="0.78740157480314965" header="0" footer="0"/>
  <pageSetup paperSize="9" scale="62" fitToHeight="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A3BF8-FFD5-4F12-A661-F96BA4A8A60C}">
  <dimension ref="A1:H26"/>
  <sheetViews>
    <sheetView view="pageBreakPreview" topLeftCell="A13" zoomScaleNormal="70" zoomScaleSheetLayoutView="100" workbookViewId="0">
      <selection activeCell="A17" sqref="A17"/>
    </sheetView>
  </sheetViews>
  <sheetFormatPr defaultColWidth="17.140625" defaultRowHeight="15.75" x14ac:dyDescent="0.25"/>
  <cols>
    <col min="1" max="1" width="19.85546875" style="107" customWidth="1"/>
    <col min="2" max="2" width="74.140625" style="107" customWidth="1"/>
    <col min="3" max="3" width="14.5703125" style="107" customWidth="1"/>
    <col min="4" max="4" width="13.42578125" style="107" customWidth="1"/>
    <col min="5" max="5" width="10.85546875" style="114" customWidth="1"/>
    <col min="6" max="6" width="10.42578125" style="114" customWidth="1"/>
    <col min="7" max="16384" width="17.140625" style="107"/>
  </cols>
  <sheetData>
    <row r="1" spans="1:8" x14ac:dyDescent="0.25">
      <c r="A1" s="105"/>
      <c r="B1" s="104"/>
      <c r="C1" s="104"/>
      <c r="D1" s="104"/>
      <c r="E1" s="106"/>
      <c r="F1" s="14" t="s">
        <v>315</v>
      </c>
      <c r="G1" s="101"/>
      <c r="H1" s="101"/>
    </row>
    <row r="2" spans="1:8" x14ac:dyDescent="0.25">
      <c r="A2" s="105"/>
      <c r="B2" s="104"/>
      <c r="C2" s="104"/>
      <c r="D2" s="104"/>
      <c r="E2" s="106"/>
      <c r="F2" s="101" t="s">
        <v>171</v>
      </c>
      <c r="G2" s="115"/>
      <c r="H2" s="115"/>
    </row>
    <row r="3" spans="1:8" x14ac:dyDescent="0.25">
      <c r="A3" s="105"/>
      <c r="B3" s="104"/>
      <c r="C3" s="104"/>
      <c r="D3" s="104"/>
      <c r="E3" s="106"/>
      <c r="F3" s="14" t="s">
        <v>0</v>
      </c>
      <c r="G3" s="101"/>
      <c r="H3" s="101"/>
    </row>
    <row r="4" spans="1:8" x14ac:dyDescent="0.25">
      <c r="A4" s="105"/>
      <c r="B4" s="104"/>
      <c r="C4" s="104"/>
      <c r="D4" s="104"/>
      <c r="E4" s="106"/>
      <c r="F4" s="14" t="s">
        <v>1</v>
      </c>
      <c r="G4" s="101"/>
      <c r="H4" s="101"/>
    </row>
    <row r="5" spans="1:8" x14ac:dyDescent="0.25">
      <c r="A5" s="105"/>
      <c r="B5" s="104"/>
      <c r="C5" s="104"/>
      <c r="D5" s="104"/>
      <c r="E5" s="106"/>
      <c r="F5" s="14" t="s">
        <v>139</v>
      </c>
      <c r="G5" s="101"/>
      <c r="H5" s="101"/>
    </row>
    <row r="6" spans="1:8" ht="55.5" customHeight="1" x14ac:dyDescent="0.25">
      <c r="A6" s="388" t="s">
        <v>176</v>
      </c>
      <c r="B6" s="388"/>
      <c r="C6" s="388"/>
      <c r="D6" s="388"/>
      <c r="E6" s="388"/>
      <c r="F6" s="388"/>
    </row>
    <row r="7" spans="1:8" ht="30" customHeight="1" thickBot="1" x14ac:dyDescent="0.3">
      <c r="A7" s="108"/>
      <c r="B7" s="109"/>
      <c r="C7" s="109"/>
      <c r="D7" s="109"/>
      <c r="E7" s="110"/>
      <c r="F7" s="111" t="s">
        <v>140</v>
      </c>
    </row>
    <row r="8" spans="1:8" ht="74.25" customHeight="1" thickBot="1" x14ac:dyDescent="0.3">
      <c r="A8" s="395" t="s">
        <v>142</v>
      </c>
      <c r="B8" s="393" t="s">
        <v>143</v>
      </c>
      <c r="C8" s="389" t="s">
        <v>175</v>
      </c>
      <c r="D8" s="391" t="s">
        <v>11</v>
      </c>
      <c r="E8" s="391"/>
      <c r="F8" s="392"/>
    </row>
    <row r="9" spans="1:8" ht="25.5" customHeight="1" thickBot="1" x14ac:dyDescent="0.3">
      <c r="A9" s="396"/>
      <c r="B9" s="394"/>
      <c r="C9" s="390"/>
      <c r="D9" s="295">
        <v>1.456</v>
      </c>
      <c r="E9" s="116">
        <v>1.5609999999999999</v>
      </c>
      <c r="F9" s="116">
        <v>1.841</v>
      </c>
    </row>
    <row r="10" spans="1:8" ht="19.5" customHeight="1" thickBot="1" x14ac:dyDescent="0.3">
      <c r="A10" s="293">
        <v>1</v>
      </c>
      <c r="B10" s="118">
        <v>2</v>
      </c>
      <c r="C10" s="118">
        <v>3</v>
      </c>
      <c r="D10" s="294">
        <v>4</v>
      </c>
      <c r="E10" s="117">
        <v>5</v>
      </c>
      <c r="F10" s="120">
        <v>6</v>
      </c>
    </row>
    <row r="11" spans="1:8" s="112" customFormat="1" ht="93.75" x14ac:dyDescent="0.25">
      <c r="A11" s="336" t="s">
        <v>144</v>
      </c>
      <c r="B11" s="337" t="s">
        <v>172</v>
      </c>
      <c r="C11" s="322">
        <v>798.23</v>
      </c>
      <c r="D11" s="323">
        <f>ROUND(C11*$D$9,2)</f>
        <v>1162.22</v>
      </c>
      <c r="E11" s="324">
        <f>ROUND(C11*$E$9,2)</f>
        <v>1246.04</v>
      </c>
      <c r="F11" s="325">
        <f>ROUND(C11*$F$9,2)</f>
        <v>1469.54</v>
      </c>
    </row>
    <row r="12" spans="1:8" s="112" customFormat="1" ht="18.75" x14ac:dyDescent="0.25">
      <c r="A12" s="338" t="s">
        <v>173</v>
      </c>
      <c r="B12" s="339" t="s">
        <v>174</v>
      </c>
      <c r="C12" s="326">
        <v>113.47</v>
      </c>
      <c r="D12" s="327">
        <f t="shared" ref="D12:D26" si="0">ROUND(C12*$D$9,2)</f>
        <v>165.21</v>
      </c>
      <c r="E12" s="328">
        <f t="shared" ref="E12:E26" si="1">ROUND(C12*$E$9,2)</f>
        <v>177.13</v>
      </c>
      <c r="F12" s="329">
        <f t="shared" ref="F12:F26" si="2">ROUND(C12*$F$9,2)</f>
        <v>208.9</v>
      </c>
    </row>
    <row r="13" spans="1:8" s="112" customFormat="1" ht="37.5" x14ac:dyDescent="0.25">
      <c r="A13" s="338" t="s">
        <v>145</v>
      </c>
      <c r="B13" s="339" t="s">
        <v>146</v>
      </c>
      <c r="C13" s="326">
        <v>20.65</v>
      </c>
      <c r="D13" s="327">
        <f t="shared" si="0"/>
        <v>30.07</v>
      </c>
      <c r="E13" s="328">
        <f t="shared" si="1"/>
        <v>32.229999999999997</v>
      </c>
      <c r="F13" s="329">
        <f t="shared" si="2"/>
        <v>38.020000000000003</v>
      </c>
    </row>
    <row r="14" spans="1:8" s="112" customFormat="1" ht="37.5" x14ac:dyDescent="0.25">
      <c r="A14" s="338" t="s">
        <v>147</v>
      </c>
      <c r="B14" s="339" t="s">
        <v>148</v>
      </c>
      <c r="C14" s="326">
        <v>20.6</v>
      </c>
      <c r="D14" s="327">
        <f t="shared" si="0"/>
        <v>29.99</v>
      </c>
      <c r="E14" s="328">
        <f t="shared" si="1"/>
        <v>32.159999999999997</v>
      </c>
      <c r="F14" s="329">
        <f t="shared" si="2"/>
        <v>37.92</v>
      </c>
    </row>
    <row r="15" spans="1:8" s="112" customFormat="1" ht="18.75" x14ac:dyDescent="0.25">
      <c r="A15" s="338" t="s">
        <v>152</v>
      </c>
      <c r="B15" s="339" t="s">
        <v>153</v>
      </c>
      <c r="C15" s="326">
        <v>422.76</v>
      </c>
      <c r="D15" s="327">
        <f t="shared" si="0"/>
        <v>615.54</v>
      </c>
      <c r="E15" s="328">
        <f t="shared" si="1"/>
        <v>659.93</v>
      </c>
      <c r="F15" s="329">
        <f t="shared" si="2"/>
        <v>778.3</v>
      </c>
    </row>
    <row r="16" spans="1:8" s="112" customFormat="1" ht="18.75" x14ac:dyDescent="0.25">
      <c r="A16" s="338" t="s">
        <v>158</v>
      </c>
      <c r="B16" s="339" t="s">
        <v>159</v>
      </c>
      <c r="C16" s="326">
        <v>566.33000000000004</v>
      </c>
      <c r="D16" s="327">
        <f t="shared" si="0"/>
        <v>824.58</v>
      </c>
      <c r="E16" s="328">
        <f t="shared" si="1"/>
        <v>884.04</v>
      </c>
      <c r="F16" s="329">
        <f t="shared" si="2"/>
        <v>1042.6099999999999</v>
      </c>
    </row>
    <row r="17" spans="1:6" s="112" customFormat="1" ht="37.5" x14ac:dyDescent="0.25">
      <c r="A17" s="347" t="s">
        <v>321</v>
      </c>
      <c r="B17" s="339" t="s">
        <v>151</v>
      </c>
      <c r="C17" s="326">
        <v>452.96</v>
      </c>
      <c r="D17" s="327">
        <f t="shared" si="0"/>
        <v>659.51</v>
      </c>
      <c r="E17" s="328">
        <f t="shared" si="1"/>
        <v>707.07</v>
      </c>
      <c r="F17" s="329">
        <f t="shared" si="2"/>
        <v>833.9</v>
      </c>
    </row>
    <row r="18" spans="1:6" s="112" customFormat="1" ht="56.25" x14ac:dyDescent="0.25">
      <c r="A18" s="338" t="s">
        <v>149</v>
      </c>
      <c r="B18" s="340" t="s">
        <v>150</v>
      </c>
      <c r="C18" s="326">
        <v>259.54000000000002</v>
      </c>
      <c r="D18" s="327">
        <f t="shared" si="0"/>
        <v>377.89</v>
      </c>
      <c r="E18" s="328">
        <f t="shared" si="1"/>
        <v>405.14</v>
      </c>
      <c r="F18" s="329">
        <f t="shared" si="2"/>
        <v>477.81</v>
      </c>
    </row>
    <row r="19" spans="1:6" s="112" customFormat="1" ht="18.75" x14ac:dyDescent="0.25">
      <c r="A19" s="338" t="s">
        <v>163</v>
      </c>
      <c r="B19" s="340" t="s">
        <v>164</v>
      </c>
      <c r="C19" s="326">
        <v>170.73</v>
      </c>
      <c r="D19" s="327">
        <f t="shared" si="0"/>
        <v>248.58</v>
      </c>
      <c r="E19" s="328">
        <f t="shared" si="1"/>
        <v>266.51</v>
      </c>
      <c r="F19" s="329">
        <f t="shared" si="2"/>
        <v>314.31</v>
      </c>
    </row>
    <row r="20" spans="1:6" s="112" customFormat="1" ht="37.5" x14ac:dyDescent="0.25">
      <c r="A20" s="338" t="s">
        <v>161</v>
      </c>
      <c r="B20" s="341" t="s">
        <v>162</v>
      </c>
      <c r="C20" s="326">
        <v>250.69</v>
      </c>
      <c r="D20" s="327">
        <f t="shared" si="0"/>
        <v>365</v>
      </c>
      <c r="E20" s="328">
        <f t="shared" si="1"/>
        <v>391.33</v>
      </c>
      <c r="F20" s="329">
        <f t="shared" si="2"/>
        <v>461.52</v>
      </c>
    </row>
    <row r="21" spans="1:6" s="112" customFormat="1" ht="37.5" x14ac:dyDescent="0.25">
      <c r="A21" s="338" t="s">
        <v>165</v>
      </c>
      <c r="B21" s="341" t="s">
        <v>166</v>
      </c>
      <c r="C21" s="326">
        <v>213.63</v>
      </c>
      <c r="D21" s="327">
        <f t="shared" si="0"/>
        <v>311.05</v>
      </c>
      <c r="E21" s="328">
        <f t="shared" si="1"/>
        <v>333.48</v>
      </c>
      <c r="F21" s="329">
        <f t="shared" si="2"/>
        <v>393.29</v>
      </c>
    </row>
    <row r="22" spans="1:6" s="112" customFormat="1" ht="18.75" x14ac:dyDescent="0.25">
      <c r="A22" s="338" t="s">
        <v>160</v>
      </c>
      <c r="B22" s="341" t="s">
        <v>314</v>
      </c>
      <c r="C22" s="326">
        <v>617.30999999999995</v>
      </c>
      <c r="D22" s="327">
        <f t="shared" si="0"/>
        <v>898.8</v>
      </c>
      <c r="E22" s="328">
        <f t="shared" si="1"/>
        <v>963.62</v>
      </c>
      <c r="F22" s="329">
        <f t="shared" si="2"/>
        <v>1136.47</v>
      </c>
    </row>
    <row r="23" spans="1:6" s="112" customFormat="1" ht="112.5" x14ac:dyDescent="0.25">
      <c r="A23" s="338" t="s">
        <v>316</v>
      </c>
      <c r="B23" s="341" t="s">
        <v>317</v>
      </c>
      <c r="C23" s="326">
        <v>459.77</v>
      </c>
      <c r="D23" s="327">
        <f t="shared" si="0"/>
        <v>669.43</v>
      </c>
      <c r="E23" s="328">
        <f t="shared" si="1"/>
        <v>717.7</v>
      </c>
      <c r="F23" s="329">
        <f t="shared" si="2"/>
        <v>846.44</v>
      </c>
    </row>
    <row r="24" spans="1:6" s="112" customFormat="1" ht="56.25" x14ac:dyDescent="0.25">
      <c r="A24" s="338" t="s">
        <v>168</v>
      </c>
      <c r="B24" s="341" t="s">
        <v>169</v>
      </c>
      <c r="C24" s="326">
        <v>137.13</v>
      </c>
      <c r="D24" s="327">
        <f t="shared" si="0"/>
        <v>199.66</v>
      </c>
      <c r="E24" s="328">
        <f t="shared" si="1"/>
        <v>214.06</v>
      </c>
      <c r="F24" s="329">
        <f t="shared" si="2"/>
        <v>252.46</v>
      </c>
    </row>
    <row r="25" spans="1:6" s="112" customFormat="1" ht="18.75" x14ac:dyDescent="0.25">
      <c r="A25" s="342" t="s">
        <v>167</v>
      </c>
      <c r="B25" s="341" t="s">
        <v>313</v>
      </c>
      <c r="C25" s="326">
        <v>1161.3499999999999</v>
      </c>
      <c r="D25" s="327">
        <f t="shared" si="0"/>
        <v>1690.93</v>
      </c>
      <c r="E25" s="328">
        <f t="shared" si="1"/>
        <v>1812.87</v>
      </c>
      <c r="F25" s="329">
        <f t="shared" si="2"/>
        <v>2138.0500000000002</v>
      </c>
    </row>
    <row r="26" spans="1:6" s="112" customFormat="1" ht="188.25" thickBot="1" x14ac:dyDescent="0.3">
      <c r="A26" s="343" t="s">
        <v>154</v>
      </c>
      <c r="B26" s="344" t="s">
        <v>155</v>
      </c>
      <c r="C26" s="330">
        <v>452.96</v>
      </c>
      <c r="D26" s="331">
        <f t="shared" si="0"/>
        <v>659.51</v>
      </c>
      <c r="E26" s="332">
        <f t="shared" si="1"/>
        <v>707.07</v>
      </c>
      <c r="F26" s="333">
        <f t="shared" si="2"/>
        <v>833.9</v>
      </c>
    </row>
  </sheetData>
  <autoFilter ref="A1:F26" xr:uid="{00000000-0009-0000-0000-000005000000}"/>
  <mergeCells count="5">
    <mergeCell ref="A6:F6"/>
    <mergeCell ref="C8:C9"/>
    <mergeCell ref="D8:F8"/>
    <mergeCell ref="B8:B9"/>
    <mergeCell ref="A8:A9"/>
  </mergeCells>
  <pageMargins left="0.78740157480314965" right="0.39370078740157483" top="0.78740157480314965" bottom="0.78740157480314965" header="0.31496062992125984" footer="0.31496062992125984"/>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7958A-0DC2-4A17-976C-6C32832E5B87}">
  <dimension ref="A1:T35"/>
  <sheetViews>
    <sheetView view="pageBreakPreview" zoomScale="70" zoomScaleNormal="100" zoomScaleSheetLayoutView="70" workbookViewId="0">
      <selection activeCell="Q9" sqref="Q9:S9"/>
    </sheetView>
  </sheetViews>
  <sheetFormatPr defaultRowHeight="15" x14ac:dyDescent="0.2"/>
  <cols>
    <col min="1" max="1" width="30.140625" style="1" customWidth="1"/>
    <col min="2" max="2" width="17.7109375" style="2" customWidth="1"/>
    <col min="3" max="3" width="8.5703125" style="1" customWidth="1"/>
    <col min="4" max="4" width="7.42578125" style="2" customWidth="1"/>
    <col min="5" max="5" width="9.5703125" style="1" customWidth="1"/>
    <col min="6" max="6" width="16.5703125" style="1" customWidth="1"/>
    <col min="7" max="7" width="24.140625" style="1" customWidth="1"/>
    <col min="8" max="8" width="11.140625" style="1" customWidth="1"/>
    <col min="9" max="9" width="11" style="1" customWidth="1"/>
    <col min="10" max="10" width="11.7109375" style="1" customWidth="1"/>
    <col min="11" max="11" width="11.85546875" style="1" customWidth="1"/>
    <col min="12" max="12" width="12.7109375" style="1" customWidth="1"/>
    <col min="13" max="13" width="14.7109375" style="1" customWidth="1"/>
    <col min="14" max="14" width="15.28515625" style="1" customWidth="1"/>
    <col min="15" max="15" width="15.7109375" style="1" customWidth="1"/>
    <col min="16" max="16" width="12" style="2" customWidth="1"/>
    <col min="17" max="17" width="9.140625" style="2"/>
    <col min="18" max="18" width="3.28515625" style="2" customWidth="1"/>
    <col min="19" max="19" width="9.85546875" style="2" customWidth="1"/>
    <col min="20" max="27" width="9.140625" style="1"/>
    <col min="28" max="28" width="12.42578125" style="1" customWidth="1"/>
    <col min="29" max="214" width="9.140625" style="1"/>
    <col min="215" max="215" width="34.28515625" style="1" customWidth="1"/>
    <col min="216" max="216" width="9.5703125" style="1" customWidth="1"/>
    <col min="217" max="217" width="10.42578125" style="1" customWidth="1"/>
    <col min="218" max="218" width="9.5703125" style="1" customWidth="1"/>
    <col min="219" max="220" width="10.85546875" style="1" customWidth="1"/>
    <col min="221" max="221" width="9.85546875" style="1" customWidth="1"/>
    <col min="222" max="222" width="8.42578125" style="1" customWidth="1"/>
    <col min="223" max="223" width="9.7109375" style="1" customWidth="1"/>
    <col min="224" max="224" width="9.140625" style="1" customWidth="1"/>
    <col min="225" max="225" width="7.7109375" style="1" customWidth="1"/>
    <col min="226" max="226" width="9.28515625" style="1" customWidth="1"/>
    <col min="227" max="227" width="9.140625" style="1" customWidth="1"/>
    <col min="228" max="228" width="7.5703125" style="1" customWidth="1"/>
    <col min="229" max="229" width="7.85546875" style="1" customWidth="1"/>
    <col min="230" max="230" width="7" style="1" customWidth="1"/>
    <col min="231" max="232" width="8.7109375" style="1" customWidth="1"/>
    <col min="233" max="233" width="8.42578125" style="1" customWidth="1"/>
    <col min="234" max="234" width="8.28515625" style="1" customWidth="1"/>
    <col min="235" max="235" width="7.42578125" style="1" customWidth="1"/>
    <col min="236" max="470" width="9.140625" style="1"/>
    <col min="471" max="471" width="34.28515625" style="1" customWidth="1"/>
    <col min="472" max="472" width="9.5703125" style="1" customWidth="1"/>
    <col min="473" max="473" width="10.42578125" style="1" customWidth="1"/>
    <col min="474" max="474" width="9.5703125" style="1" customWidth="1"/>
    <col min="475" max="476" width="10.85546875" style="1" customWidth="1"/>
    <col min="477" max="477" width="9.85546875" style="1" customWidth="1"/>
    <col min="478" max="478" width="8.42578125" style="1" customWidth="1"/>
    <col min="479" max="479" width="9.7109375" style="1" customWidth="1"/>
    <col min="480" max="480" width="9.140625" style="1" customWidth="1"/>
    <col min="481" max="481" width="7.7109375" style="1" customWidth="1"/>
    <col min="482" max="482" width="9.28515625" style="1" customWidth="1"/>
    <col min="483" max="483" width="9.140625" style="1" customWidth="1"/>
    <col min="484" max="484" width="7.5703125" style="1" customWidth="1"/>
    <col min="485" max="485" width="7.85546875" style="1" customWidth="1"/>
    <col min="486" max="486" width="7" style="1" customWidth="1"/>
    <col min="487" max="488" width="8.7109375" style="1" customWidth="1"/>
    <col min="489" max="489" width="8.42578125" style="1" customWidth="1"/>
    <col min="490" max="490" width="8.28515625" style="1" customWidth="1"/>
    <col min="491" max="491" width="7.42578125" style="1" customWidth="1"/>
    <col min="492" max="726" width="9.140625" style="1"/>
    <col min="727" max="727" width="34.28515625" style="1" customWidth="1"/>
    <col min="728" max="728" width="9.5703125" style="1" customWidth="1"/>
    <col min="729" max="729" width="10.42578125" style="1" customWidth="1"/>
    <col min="730" max="730" width="9.5703125" style="1" customWidth="1"/>
    <col min="731" max="732" width="10.85546875" style="1" customWidth="1"/>
    <col min="733" max="733" width="9.85546875" style="1" customWidth="1"/>
    <col min="734" max="734" width="8.42578125" style="1" customWidth="1"/>
    <col min="735" max="735" width="9.7109375" style="1" customWidth="1"/>
    <col min="736" max="736" width="9.140625" style="1" customWidth="1"/>
    <col min="737" max="737" width="7.7109375" style="1" customWidth="1"/>
    <col min="738" max="738" width="9.28515625" style="1" customWidth="1"/>
    <col min="739" max="739" width="9.140625" style="1" customWidth="1"/>
    <col min="740" max="740" width="7.5703125" style="1" customWidth="1"/>
    <col min="741" max="741" width="7.85546875" style="1" customWidth="1"/>
    <col min="742" max="742" width="7" style="1" customWidth="1"/>
    <col min="743" max="744" width="8.7109375" style="1" customWidth="1"/>
    <col min="745" max="745" width="8.42578125" style="1" customWidth="1"/>
    <col min="746" max="746" width="8.28515625" style="1" customWidth="1"/>
    <col min="747" max="747" width="7.42578125" style="1" customWidth="1"/>
    <col min="748" max="982" width="9.140625" style="1"/>
    <col min="983" max="983" width="34.28515625" style="1" customWidth="1"/>
    <col min="984" max="984" width="9.5703125" style="1" customWidth="1"/>
    <col min="985" max="985" width="10.42578125" style="1" customWidth="1"/>
    <col min="986" max="986" width="9.5703125" style="1" customWidth="1"/>
    <col min="987" max="988" width="10.85546875" style="1" customWidth="1"/>
    <col min="989" max="989" width="9.85546875" style="1" customWidth="1"/>
    <col min="990" max="990" width="8.42578125" style="1" customWidth="1"/>
    <col min="991" max="991" width="9.7109375" style="1" customWidth="1"/>
    <col min="992" max="992" width="9.140625" style="1" customWidth="1"/>
    <col min="993" max="993" width="7.7109375" style="1" customWidth="1"/>
    <col min="994" max="994" width="9.28515625" style="1" customWidth="1"/>
    <col min="995" max="995" width="9.140625" style="1" customWidth="1"/>
    <col min="996" max="996" width="7.5703125" style="1" customWidth="1"/>
    <col min="997" max="997" width="7.85546875" style="1" customWidth="1"/>
    <col min="998" max="998" width="7" style="1" customWidth="1"/>
    <col min="999" max="1000" width="8.7109375" style="1" customWidth="1"/>
    <col min="1001" max="1001" width="8.42578125" style="1" customWidth="1"/>
    <col min="1002" max="1002" width="8.28515625" style="1" customWidth="1"/>
    <col min="1003" max="1003" width="7.42578125" style="1" customWidth="1"/>
    <col min="1004" max="1238" width="9.140625" style="1"/>
    <col min="1239" max="1239" width="34.28515625" style="1" customWidth="1"/>
    <col min="1240" max="1240" width="9.5703125" style="1" customWidth="1"/>
    <col min="1241" max="1241" width="10.42578125" style="1" customWidth="1"/>
    <col min="1242" max="1242" width="9.5703125" style="1" customWidth="1"/>
    <col min="1243" max="1244" width="10.85546875" style="1" customWidth="1"/>
    <col min="1245" max="1245" width="9.85546875" style="1" customWidth="1"/>
    <col min="1246" max="1246" width="8.42578125" style="1" customWidth="1"/>
    <col min="1247" max="1247" width="9.7109375" style="1" customWidth="1"/>
    <col min="1248" max="1248" width="9.140625" style="1" customWidth="1"/>
    <col min="1249" max="1249" width="7.7109375" style="1" customWidth="1"/>
    <col min="1250" max="1250" width="9.28515625" style="1" customWidth="1"/>
    <col min="1251" max="1251" width="9.140625" style="1" customWidth="1"/>
    <col min="1252" max="1252" width="7.5703125" style="1" customWidth="1"/>
    <col min="1253" max="1253" width="7.85546875" style="1" customWidth="1"/>
    <col min="1254" max="1254" width="7" style="1" customWidth="1"/>
    <col min="1255" max="1256" width="8.7109375" style="1" customWidth="1"/>
    <col min="1257" max="1257" width="8.42578125" style="1" customWidth="1"/>
    <col min="1258" max="1258" width="8.28515625" style="1" customWidth="1"/>
    <col min="1259" max="1259" width="7.42578125" style="1" customWidth="1"/>
    <col min="1260" max="1494" width="9.140625" style="1"/>
    <col min="1495" max="1495" width="34.28515625" style="1" customWidth="1"/>
    <col min="1496" max="1496" width="9.5703125" style="1" customWidth="1"/>
    <col min="1497" max="1497" width="10.42578125" style="1" customWidth="1"/>
    <col min="1498" max="1498" width="9.5703125" style="1" customWidth="1"/>
    <col min="1499" max="1500" width="10.85546875" style="1" customWidth="1"/>
    <col min="1501" max="1501" width="9.85546875" style="1" customWidth="1"/>
    <col min="1502" max="1502" width="8.42578125" style="1" customWidth="1"/>
    <col min="1503" max="1503" width="9.7109375" style="1" customWidth="1"/>
    <col min="1504" max="1504" width="9.140625" style="1" customWidth="1"/>
    <col min="1505" max="1505" width="7.7109375" style="1" customWidth="1"/>
    <col min="1506" max="1506" width="9.28515625" style="1" customWidth="1"/>
    <col min="1507" max="1507" width="9.140625" style="1" customWidth="1"/>
    <col min="1508" max="1508" width="7.5703125" style="1" customWidth="1"/>
    <col min="1509" max="1509" width="7.85546875" style="1" customWidth="1"/>
    <col min="1510" max="1510" width="7" style="1" customWidth="1"/>
    <col min="1511" max="1512" width="8.7109375" style="1" customWidth="1"/>
    <col min="1513" max="1513" width="8.42578125" style="1" customWidth="1"/>
    <col min="1514" max="1514" width="8.28515625" style="1" customWidth="1"/>
    <col min="1515" max="1515" width="7.42578125" style="1" customWidth="1"/>
    <col min="1516" max="1750" width="9.140625" style="1"/>
    <col min="1751" max="1751" width="34.28515625" style="1" customWidth="1"/>
    <col min="1752" max="1752" width="9.5703125" style="1" customWidth="1"/>
    <col min="1753" max="1753" width="10.42578125" style="1" customWidth="1"/>
    <col min="1754" max="1754" width="9.5703125" style="1" customWidth="1"/>
    <col min="1755" max="1756" width="10.85546875" style="1" customWidth="1"/>
    <col min="1757" max="1757" width="9.85546875" style="1" customWidth="1"/>
    <col min="1758" max="1758" width="8.42578125" style="1" customWidth="1"/>
    <col min="1759" max="1759" width="9.7109375" style="1" customWidth="1"/>
    <col min="1760" max="1760" width="9.140625" style="1" customWidth="1"/>
    <col min="1761" max="1761" width="7.7109375" style="1" customWidth="1"/>
    <col min="1762" max="1762" width="9.28515625" style="1" customWidth="1"/>
    <col min="1763" max="1763" width="9.140625" style="1" customWidth="1"/>
    <col min="1764" max="1764" width="7.5703125" style="1" customWidth="1"/>
    <col min="1765" max="1765" width="7.85546875" style="1" customWidth="1"/>
    <col min="1766" max="1766" width="7" style="1" customWidth="1"/>
    <col min="1767" max="1768" width="8.7109375" style="1" customWidth="1"/>
    <col min="1769" max="1769" width="8.42578125" style="1" customWidth="1"/>
    <col min="1770" max="1770" width="8.28515625" style="1" customWidth="1"/>
    <col min="1771" max="1771" width="7.42578125" style="1" customWidth="1"/>
    <col min="1772" max="2006" width="9.140625" style="1"/>
    <col min="2007" max="2007" width="34.28515625" style="1" customWidth="1"/>
    <col min="2008" max="2008" width="9.5703125" style="1" customWidth="1"/>
    <col min="2009" max="2009" width="10.42578125" style="1" customWidth="1"/>
    <col min="2010" max="2010" width="9.5703125" style="1" customWidth="1"/>
    <col min="2011" max="2012" width="10.85546875" style="1" customWidth="1"/>
    <col min="2013" max="2013" width="9.85546875" style="1" customWidth="1"/>
    <col min="2014" max="2014" width="8.42578125" style="1" customWidth="1"/>
    <col min="2015" max="2015" width="9.7109375" style="1" customWidth="1"/>
    <col min="2016" max="2016" width="9.140625" style="1" customWidth="1"/>
    <col min="2017" max="2017" width="7.7109375" style="1" customWidth="1"/>
    <col min="2018" max="2018" width="9.28515625" style="1" customWidth="1"/>
    <col min="2019" max="2019" width="9.140625" style="1" customWidth="1"/>
    <col min="2020" max="2020" width="7.5703125" style="1" customWidth="1"/>
    <col min="2021" max="2021" width="7.85546875" style="1" customWidth="1"/>
    <col min="2022" max="2022" width="7" style="1" customWidth="1"/>
    <col min="2023" max="2024" width="8.7109375" style="1" customWidth="1"/>
    <col min="2025" max="2025" width="8.42578125" style="1" customWidth="1"/>
    <col min="2026" max="2026" width="8.28515625" style="1" customWidth="1"/>
    <col min="2027" max="2027" width="7.42578125" style="1" customWidth="1"/>
    <col min="2028" max="2262" width="9.140625" style="1"/>
    <col min="2263" max="2263" width="34.28515625" style="1" customWidth="1"/>
    <col min="2264" max="2264" width="9.5703125" style="1" customWidth="1"/>
    <col min="2265" max="2265" width="10.42578125" style="1" customWidth="1"/>
    <col min="2266" max="2266" width="9.5703125" style="1" customWidth="1"/>
    <col min="2267" max="2268" width="10.85546875" style="1" customWidth="1"/>
    <col min="2269" max="2269" width="9.85546875" style="1" customWidth="1"/>
    <col min="2270" max="2270" width="8.42578125" style="1" customWidth="1"/>
    <col min="2271" max="2271" width="9.7109375" style="1" customWidth="1"/>
    <col min="2272" max="2272" width="9.140625" style="1" customWidth="1"/>
    <col min="2273" max="2273" width="7.7109375" style="1" customWidth="1"/>
    <col min="2274" max="2274" width="9.28515625" style="1" customWidth="1"/>
    <col min="2275" max="2275" width="9.140625" style="1" customWidth="1"/>
    <col min="2276" max="2276" width="7.5703125" style="1" customWidth="1"/>
    <col min="2277" max="2277" width="7.85546875" style="1" customWidth="1"/>
    <col min="2278" max="2278" width="7" style="1" customWidth="1"/>
    <col min="2279" max="2280" width="8.7109375" style="1" customWidth="1"/>
    <col min="2281" max="2281" width="8.42578125" style="1" customWidth="1"/>
    <col min="2282" max="2282" width="8.28515625" style="1" customWidth="1"/>
    <col min="2283" max="2283" width="7.42578125" style="1" customWidth="1"/>
    <col min="2284" max="2518" width="9.140625" style="1"/>
    <col min="2519" max="2519" width="34.28515625" style="1" customWidth="1"/>
    <col min="2520" max="2520" width="9.5703125" style="1" customWidth="1"/>
    <col min="2521" max="2521" width="10.42578125" style="1" customWidth="1"/>
    <col min="2522" max="2522" width="9.5703125" style="1" customWidth="1"/>
    <col min="2523" max="2524" width="10.85546875" style="1" customWidth="1"/>
    <col min="2525" max="2525" width="9.85546875" style="1" customWidth="1"/>
    <col min="2526" max="2526" width="8.42578125" style="1" customWidth="1"/>
    <col min="2527" max="2527" width="9.7109375" style="1" customWidth="1"/>
    <col min="2528" max="2528" width="9.140625" style="1" customWidth="1"/>
    <col min="2529" max="2529" width="7.7109375" style="1" customWidth="1"/>
    <col min="2530" max="2530" width="9.28515625" style="1" customWidth="1"/>
    <col min="2531" max="2531" width="9.140625" style="1" customWidth="1"/>
    <col min="2532" max="2532" width="7.5703125" style="1" customWidth="1"/>
    <col min="2533" max="2533" width="7.85546875" style="1" customWidth="1"/>
    <col min="2534" max="2534" width="7" style="1" customWidth="1"/>
    <col min="2535" max="2536" width="8.7109375" style="1" customWidth="1"/>
    <col min="2537" max="2537" width="8.42578125" style="1" customWidth="1"/>
    <col min="2538" max="2538" width="8.28515625" style="1" customWidth="1"/>
    <col min="2539" max="2539" width="7.42578125" style="1" customWidth="1"/>
    <col min="2540" max="2774" width="9.140625" style="1"/>
    <col min="2775" max="2775" width="34.28515625" style="1" customWidth="1"/>
    <col min="2776" max="2776" width="9.5703125" style="1" customWidth="1"/>
    <col min="2777" max="2777" width="10.42578125" style="1" customWidth="1"/>
    <col min="2778" max="2778" width="9.5703125" style="1" customWidth="1"/>
    <col min="2779" max="2780" width="10.85546875" style="1" customWidth="1"/>
    <col min="2781" max="2781" width="9.85546875" style="1" customWidth="1"/>
    <col min="2782" max="2782" width="8.42578125" style="1" customWidth="1"/>
    <col min="2783" max="2783" width="9.7109375" style="1" customWidth="1"/>
    <col min="2784" max="2784" width="9.140625" style="1" customWidth="1"/>
    <col min="2785" max="2785" width="7.7109375" style="1" customWidth="1"/>
    <col min="2786" max="2786" width="9.28515625" style="1" customWidth="1"/>
    <col min="2787" max="2787" width="9.140625" style="1" customWidth="1"/>
    <col min="2788" max="2788" width="7.5703125" style="1" customWidth="1"/>
    <col min="2789" max="2789" width="7.85546875" style="1" customWidth="1"/>
    <col min="2790" max="2790" width="7" style="1" customWidth="1"/>
    <col min="2791" max="2792" width="8.7109375" style="1" customWidth="1"/>
    <col min="2793" max="2793" width="8.42578125" style="1" customWidth="1"/>
    <col min="2794" max="2794" width="8.28515625" style="1" customWidth="1"/>
    <col min="2795" max="2795" width="7.42578125" style="1" customWidth="1"/>
    <col min="2796" max="3030" width="9.140625" style="1"/>
    <col min="3031" max="3031" width="34.28515625" style="1" customWidth="1"/>
    <col min="3032" max="3032" width="9.5703125" style="1" customWidth="1"/>
    <col min="3033" max="3033" width="10.42578125" style="1" customWidth="1"/>
    <col min="3034" max="3034" width="9.5703125" style="1" customWidth="1"/>
    <col min="3035" max="3036" width="10.85546875" style="1" customWidth="1"/>
    <col min="3037" max="3037" width="9.85546875" style="1" customWidth="1"/>
    <col min="3038" max="3038" width="8.42578125" style="1" customWidth="1"/>
    <col min="3039" max="3039" width="9.7109375" style="1" customWidth="1"/>
    <col min="3040" max="3040" width="9.140625" style="1" customWidth="1"/>
    <col min="3041" max="3041" width="7.7109375" style="1" customWidth="1"/>
    <col min="3042" max="3042" width="9.28515625" style="1" customWidth="1"/>
    <col min="3043" max="3043" width="9.140625" style="1" customWidth="1"/>
    <col min="3044" max="3044" width="7.5703125" style="1" customWidth="1"/>
    <col min="3045" max="3045" width="7.85546875" style="1" customWidth="1"/>
    <col min="3046" max="3046" width="7" style="1" customWidth="1"/>
    <col min="3047" max="3048" width="8.7109375" style="1" customWidth="1"/>
    <col min="3049" max="3049" width="8.42578125" style="1" customWidth="1"/>
    <col min="3050" max="3050" width="8.28515625" style="1" customWidth="1"/>
    <col min="3051" max="3051" width="7.42578125" style="1" customWidth="1"/>
    <col min="3052" max="3286" width="9.140625" style="1"/>
    <col min="3287" max="3287" width="34.28515625" style="1" customWidth="1"/>
    <col min="3288" max="3288" width="9.5703125" style="1" customWidth="1"/>
    <col min="3289" max="3289" width="10.42578125" style="1" customWidth="1"/>
    <col min="3290" max="3290" width="9.5703125" style="1" customWidth="1"/>
    <col min="3291" max="3292" width="10.85546875" style="1" customWidth="1"/>
    <col min="3293" max="3293" width="9.85546875" style="1" customWidth="1"/>
    <col min="3294" max="3294" width="8.42578125" style="1" customWidth="1"/>
    <col min="3295" max="3295" width="9.7109375" style="1" customWidth="1"/>
    <col min="3296" max="3296" width="9.140625" style="1" customWidth="1"/>
    <col min="3297" max="3297" width="7.7109375" style="1" customWidth="1"/>
    <col min="3298" max="3298" width="9.28515625" style="1" customWidth="1"/>
    <col min="3299" max="3299" width="9.140625" style="1" customWidth="1"/>
    <col min="3300" max="3300" width="7.5703125" style="1" customWidth="1"/>
    <col min="3301" max="3301" width="7.85546875" style="1" customWidth="1"/>
    <col min="3302" max="3302" width="7" style="1" customWidth="1"/>
    <col min="3303" max="3304" width="8.7109375" style="1" customWidth="1"/>
    <col min="3305" max="3305" width="8.42578125" style="1" customWidth="1"/>
    <col min="3306" max="3306" width="8.28515625" style="1" customWidth="1"/>
    <col min="3307" max="3307" width="7.42578125" style="1" customWidth="1"/>
    <col min="3308" max="3542" width="9.140625" style="1"/>
    <col min="3543" max="3543" width="34.28515625" style="1" customWidth="1"/>
    <col min="3544" max="3544" width="9.5703125" style="1" customWidth="1"/>
    <col min="3545" max="3545" width="10.42578125" style="1" customWidth="1"/>
    <col min="3546" max="3546" width="9.5703125" style="1" customWidth="1"/>
    <col min="3547" max="3548" width="10.85546875" style="1" customWidth="1"/>
    <col min="3549" max="3549" width="9.85546875" style="1" customWidth="1"/>
    <col min="3550" max="3550" width="8.42578125" style="1" customWidth="1"/>
    <col min="3551" max="3551" width="9.7109375" style="1" customWidth="1"/>
    <col min="3552" max="3552" width="9.140625" style="1" customWidth="1"/>
    <col min="3553" max="3553" width="7.7109375" style="1" customWidth="1"/>
    <col min="3554" max="3554" width="9.28515625" style="1" customWidth="1"/>
    <col min="3555" max="3555" width="9.140625" style="1" customWidth="1"/>
    <col min="3556" max="3556" width="7.5703125" style="1" customWidth="1"/>
    <col min="3557" max="3557" width="7.85546875" style="1" customWidth="1"/>
    <col min="3558" max="3558" width="7" style="1" customWidth="1"/>
    <col min="3559" max="3560" width="8.7109375" style="1" customWidth="1"/>
    <col min="3561" max="3561" width="8.42578125" style="1" customWidth="1"/>
    <col min="3562" max="3562" width="8.28515625" style="1" customWidth="1"/>
    <col min="3563" max="3563" width="7.42578125" style="1" customWidth="1"/>
    <col min="3564" max="3798" width="9.140625" style="1"/>
    <col min="3799" max="3799" width="34.28515625" style="1" customWidth="1"/>
    <col min="3800" max="3800" width="9.5703125" style="1" customWidth="1"/>
    <col min="3801" max="3801" width="10.42578125" style="1" customWidth="1"/>
    <col min="3802" max="3802" width="9.5703125" style="1" customWidth="1"/>
    <col min="3803" max="3804" width="10.85546875" style="1" customWidth="1"/>
    <col min="3805" max="3805" width="9.85546875" style="1" customWidth="1"/>
    <col min="3806" max="3806" width="8.42578125" style="1" customWidth="1"/>
    <col min="3807" max="3807" width="9.7109375" style="1" customWidth="1"/>
    <col min="3808" max="3808" width="9.140625" style="1" customWidth="1"/>
    <col min="3809" max="3809" width="7.7109375" style="1" customWidth="1"/>
    <col min="3810" max="3810" width="9.28515625" style="1" customWidth="1"/>
    <col min="3811" max="3811" width="9.140625" style="1" customWidth="1"/>
    <col min="3812" max="3812" width="7.5703125" style="1" customWidth="1"/>
    <col min="3813" max="3813" width="7.85546875" style="1" customWidth="1"/>
    <col min="3814" max="3814" width="7" style="1" customWidth="1"/>
    <col min="3815" max="3816" width="8.7109375" style="1" customWidth="1"/>
    <col min="3817" max="3817" width="8.42578125" style="1" customWidth="1"/>
    <col min="3818" max="3818" width="8.28515625" style="1" customWidth="1"/>
    <col min="3819" max="3819" width="7.42578125" style="1" customWidth="1"/>
    <col min="3820" max="4054" width="9.140625" style="1"/>
    <col min="4055" max="4055" width="34.28515625" style="1" customWidth="1"/>
    <col min="4056" max="4056" width="9.5703125" style="1" customWidth="1"/>
    <col min="4057" max="4057" width="10.42578125" style="1" customWidth="1"/>
    <col min="4058" max="4058" width="9.5703125" style="1" customWidth="1"/>
    <col min="4059" max="4060" width="10.85546875" style="1" customWidth="1"/>
    <col min="4061" max="4061" width="9.85546875" style="1" customWidth="1"/>
    <col min="4062" max="4062" width="8.42578125" style="1" customWidth="1"/>
    <col min="4063" max="4063" width="9.7109375" style="1" customWidth="1"/>
    <col min="4064" max="4064" width="9.140625" style="1" customWidth="1"/>
    <col min="4065" max="4065" width="7.7109375" style="1" customWidth="1"/>
    <col min="4066" max="4066" width="9.28515625" style="1" customWidth="1"/>
    <col min="4067" max="4067" width="9.140625" style="1" customWidth="1"/>
    <col min="4068" max="4068" width="7.5703125" style="1" customWidth="1"/>
    <col min="4069" max="4069" width="7.85546875" style="1" customWidth="1"/>
    <col min="4070" max="4070" width="7" style="1" customWidth="1"/>
    <col min="4071" max="4072" width="8.7109375" style="1" customWidth="1"/>
    <col min="4073" max="4073" width="8.42578125" style="1" customWidth="1"/>
    <col min="4074" max="4074" width="8.28515625" style="1" customWidth="1"/>
    <col min="4075" max="4075" width="7.42578125" style="1" customWidth="1"/>
    <col min="4076" max="4310" width="9.140625" style="1"/>
    <col min="4311" max="4311" width="34.28515625" style="1" customWidth="1"/>
    <col min="4312" max="4312" width="9.5703125" style="1" customWidth="1"/>
    <col min="4313" max="4313" width="10.42578125" style="1" customWidth="1"/>
    <col min="4314" max="4314" width="9.5703125" style="1" customWidth="1"/>
    <col min="4315" max="4316" width="10.85546875" style="1" customWidth="1"/>
    <col min="4317" max="4317" width="9.85546875" style="1" customWidth="1"/>
    <col min="4318" max="4318" width="8.42578125" style="1" customWidth="1"/>
    <col min="4319" max="4319" width="9.7109375" style="1" customWidth="1"/>
    <col min="4320" max="4320" width="9.140625" style="1" customWidth="1"/>
    <col min="4321" max="4321" width="7.7109375" style="1" customWidth="1"/>
    <col min="4322" max="4322" width="9.28515625" style="1" customWidth="1"/>
    <col min="4323" max="4323" width="9.140625" style="1" customWidth="1"/>
    <col min="4324" max="4324" width="7.5703125" style="1" customWidth="1"/>
    <col min="4325" max="4325" width="7.85546875" style="1" customWidth="1"/>
    <col min="4326" max="4326" width="7" style="1" customWidth="1"/>
    <col min="4327" max="4328" width="8.7109375" style="1" customWidth="1"/>
    <col min="4329" max="4329" width="8.42578125" style="1" customWidth="1"/>
    <col min="4330" max="4330" width="8.28515625" style="1" customWidth="1"/>
    <col min="4331" max="4331" width="7.42578125" style="1" customWidth="1"/>
    <col min="4332" max="4566" width="9.140625" style="1"/>
    <col min="4567" max="4567" width="34.28515625" style="1" customWidth="1"/>
    <col min="4568" max="4568" width="9.5703125" style="1" customWidth="1"/>
    <col min="4569" max="4569" width="10.42578125" style="1" customWidth="1"/>
    <col min="4570" max="4570" width="9.5703125" style="1" customWidth="1"/>
    <col min="4571" max="4572" width="10.85546875" style="1" customWidth="1"/>
    <col min="4573" max="4573" width="9.85546875" style="1" customWidth="1"/>
    <col min="4574" max="4574" width="8.42578125" style="1" customWidth="1"/>
    <col min="4575" max="4575" width="9.7109375" style="1" customWidth="1"/>
    <col min="4576" max="4576" width="9.140625" style="1" customWidth="1"/>
    <col min="4577" max="4577" width="7.7109375" style="1" customWidth="1"/>
    <col min="4578" max="4578" width="9.28515625" style="1" customWidth="1"/>
    <col min="4579" max="4579" width="9.140625" style="1" customWidth="1"/>
    <col min="4580" max="4580" width="7.5703125" style="1" customWidth="1"/>
    <col min="4581" max="4581" width="7.85546875" style="1" customWidth="1"/>
    <col min="4582" max="4582" width="7" style="1" customWidth="1"/>
    <col min="4583" max="4584" width="8.7109375" style="1" customWidth="1"/>
    <col min="4585" max="4585" width="8.42578125" style="1" customWidth="1"/>
    <col min="4586" max="4586" width="8.28515625" style="1" customWidth="1"/>
    <col min="4587" max="4587" width="7.42578125" style="1" customWidth="1"/>
    <col min="4588" max="4822" width="9.140625" style="1"/>
    <col min="4823" max="4823" width="34.28515625" style="1" customWidth="1"/>
    <col min="4824" max="4824" width="9.5703125" style="1" customWidth="1"/>
    <col min="4825" max="4825" width="10.42578125" style="1" customWidth="1"/>
    <col min="4826" max="4826" width="9.5703125" style="1" customWidth="1"/>
    <col min="4827" max="4828" width="10.85546875" style="1" customWidth="1"/>
    <col min="4829" max="4829" width="9.85546875" style="1" customWidth="1"/>
    <col min="4830" max="4830" width="8.42578125" style="1" customWidth="1"/>
    <col min="4831" max="4831" width="9.7109375" style="1" customWidth="1"/>
    <col min="4832" max="4832" width="9.140625" style="1" customWidth="1"/>
    <col min="4833" max="4833" width="7.7109375" style="1" customWidth="1"/>
    <col min="4834" max="4834" width="9.28515625" style="1" customWidth="1"/>
    <col min="4835" max="4835" width="9.140625" style="1" customWidth="1"/>
    <col min="4836" max="4836" width="7.5703125" style="1" customWidth="1"/>
    <col min="4837" max="4837" width="7.85546875" style="1" customWidth="1"/>
    <col min="4838" max="4838" width="7" style="1" customWidth="1"/>
    <col min="4839" max="4840" width="8.7109375" style="1" customWidth="1"/>
    <col min="4841" max="4841" width="8.42578125" style="1" customWidth="1"/>
    <col min="4842" max="4842" width="8.28515625" style="1" customWidth="1"/>
    <col min="4843" max="4843" width="7.42578125" style="1" customWidth="1"/>
    <col min="4844" max="5078" width="9.140625" style="1"/>
    <col min="5079" max="5079" width="34.28515625" style="1" customWidth="1"/>
    <col min="5080" max="5080" width="9.5703125" style="1" customWidth="1"/>
    <col min="5081" max="5081" width="10.42578125" style="1" customWidth="1"/>
    <col min="5082" max="5082" width="9.5703125" style="1" customWidth="1"/>
    <col min="5083" max="5084" width="10.85546875" style="1" customWidth="1"/>
    <col min="5085" max="5085" width="9.85546875" style="1" customWidth="1"/>
    <col min="5086" max="5086" width="8.42578125" style="1" customWidth="1"/>
    <col min="5087" max="5087" width="9.7109375" style="1" customWidth="1"/>
    <col min="5088" max="5088" width="9.140625" style="1" customWidth="1"/>
    <col min="5089" max="5089" width="7.7109375" style="1" customWidth="1"/>
    <col min="5090" max="5090" width="9.28515625" style="1" customWidth="1"/>
    <col min="5091" max="5091" width="9.140625" style="1" customWidth="1"/>
    <col min="5092" max="5092" width="7.5703125" style="1" customWidth="1"/>
    <col min="5093" max="5093" width="7.85546875" style="1" customWidth="1"/>
    <col min="5094" max="5094" width="7" style="1" customWidth="1"/>
    <col min="5095" max="5096" width="8.7109375" style="1" customWidth="1"/>
    <col min="5097" max="5097" width="8.42578125" style="1" customWidth="1"/>
    <col min="5098" max="5098" width="8.28515625" style="1" customWidth="1"/>
    <col min="5099" max="5099" width="7.42578125" style="1" customWidth="1"/>
    <col min="5100" max="5334" width="9.140625" style="1"/>
    <col min="5335" max="5335" width="34.28515625" style="1" customWidth="1"/>
    <col min="5336" max="5336" width="9.5703125" style="1" customWidth="1"/>
    <col min="5337" max="5337" width="10.42578125" style="1" customWidth="1"/>
    <col min="5338" max="5338" width="9.5703125" style="1" customWidth="1"/>
    <col min="5339" max="5340" width="10.85546875" style="1" customWidth="1"/>
    <col min="5341" max="5341" width="9.85546875" style="1" customWidth="1"/>
    <col min="5342" max="5342" width="8.42578125" style="1" customWidth="1"/>
    <col min="5343" max="5343" width="9.7109375" style="1" customWidth="1"/>
    <col min="5344" max="5344" width="9.140625" style="1" customWidth="1"/>
    <col min="5345" max="5345" width="7.7109375" style="1" customWidth="1"/>
    <col min="5346" max="5346" width="9.28515625" style="1" customWidth="1"/>
    <col min="5347" max="5347" width="9.140625" style="1" customWidth="1"/>
    <col min="5348" max="5348" width="7.5703125" style="1" customWidth="1"/>
    <col min="5349" max="5349" width="7.85546875" style="1" customWidth="1"/>
    <col min="5350" max="5350" width="7" style="1" customWidth="1"/>
    <col min="5351" max="5352" width="8.7109375" style="1" customWidth="1"/>
    <col min="5353" max="5353" width="8.42578125" style="1" customWidth="1"/>
    <col min="5354" max="5354" width="8.28515625" style="1" customWidth="1"/>
    <col min="5355" max="5355" width="7.42578125" style="1" customWidth="1"/>
    <col min="5356" max="5590" width="9.140625" style="1"/>
    <col min="5591" max="5591" width="34.28515625" style="1" customWidth="1"/>
    <col min="5592" max="5592" width="9.5703125" style="1" customWidth="1"/>
    <col min="5593" max="5593" width="10.42578125" style="1" customWidth="1"/>
    <col min="5594" max="5594" width="9.5703125" style="1" customWidth="1"/>
    <col min="5595" max="5596" width="10.85546875" style="1" customWidth="1"/>
    <col min="5597" max="5597" width="9.85546875" style="1" customWidth="1"/>
    <col min="5598" max="5598" width="8.42578125" style="1" customWidth="1"/>
    <col min="5599" max="5599" width="9.7109375" style="1" customWidth="1"/>
    <col min="5600" max="5600" width="9.140625" style="1" customWidth="1"/>
    <col min="5601" max="5601" width="7.7109375" style="1" customWidth="1"/>
    <col min="5602" max="5602" width="9.28515625" style="1" customWidth="1"/>
    <col min="5603" max="5603" width="9.140625" style="1" customWidth="1"/>
    <col min="5604" max="5604" width="7.5703125" style="1" customWidth="1"/>
    <col min="5605" max="5605" width="7.85546875" style="1" customWidth="1"/>
    <col min="5606" max="5606" width="7" style="1" customWidth="1"/>
    <col min="5607" max="5608" width="8.7109375" style="1" customWidth="1"/>
    <col min="5609" max="5609" width="8.42578125" style="1" customWidth="1"/>
    <col min="5610" max="5610" width="8.28515625" style="1" customWidth="1"/>
    <col min="5611" max="5611" width="7.42578125" style="1" customWidth="1"/>
    <col min="5612" max="5846" width="9.140625" style="1"/>
    <col min="5847" max="5847" width="34.28515625" style="1" customWidth="1"/>
    <col min="5848" max="5848" width="9.5703125" style="1" customWidth="1"/>
    <col min="5849" max="5849" width="10.42578125" style="1" customWidth="1"/>
    <col min="5850" max="5850" width="9.5703125" style="1" customWidth="1"/>
    <col min="5851" max="5852" width="10.85546875" style="1" customWidth="1"/>
    <col min="5853" max="5853" width="9.85546875" style="1" customWidth="1"/>
    <col min="5854" max="5854" width="8.42578125" style="1" customWidth="1"/>
    <col min="5855" max="5855" width="9.7109375" style="1" customWidth="1"/>
    <col min="5856" max="5856" width="9.140625" style="1" customWidth="1"/>
    <col min="5857" max="5857" width="7.7109375" style="1" customWidth="1"/>
    <col min="5858" max="5858" width="9.28515625" style="1" customWidth="1"/>
    <col min="5859" max="5859" width="9.140625" style="1" customWidth="1"/>
    <col min="5860" max="5860" width="7.5703125" style="1" customWidth="1"/>
    <col min="5861" max="5861" width="7.85546875" style="1" customWidth="1"/>
    <col min="5862" max="5862" width="7" style="1" customWidth="1"/>
    <col min="5863" max="5864" width="8.7109375" style="1" customWidth="1"/>
    <col min="5865" max="5865" width="8.42578125" style="1" customWidth="1"/>
    <col min="5866" max="5866" width="8.28515625" style="1" customWidth="1"/>
    <col min="5867" max="5867" width="7.42578125" style="1" customWidth="1"/>
    <col min="5868" max="6102" width="9.140625" style="1"/>
    <col min="6103" max="6103" width="34.28515625" style="1" customWidth="1"/>
    <col min="6104" max="6104" width="9.5703125" style="1" customWidth="1"/>
    <col min="6105" max="6105" width="10.42578125" style="1" customWidth="1"/>
    <col min="6106" max="6106" width="9.5703125" style="1" customWidth="1"/>
    <col min="6107" max="6108" width="10.85546875" style="1" customWidth="1"/>
    <col min="6109" max="6109" width="9.85546875" style="1" customWidth="1"/>
    <col min="6110" max="6110" width="8.42578125" style="1" customWidth="1"/>
    <col min="6111" max="6111" width="9.7109375" style="1" customWidth="1"/>
    <col min="6112" max="6112" width="9.140625" style="1" customWidth="1"/>
    <col min="6113" max="6113" width="7.7109375" style="1" customWidth="1"/>
    <col min="6114" max="6114" width="9.28515625" style="1" customWidth="1"/>
    <col min="6115" max="6115" width="9.140625" style="1" customWidth="1"/>
    <col min="6116" max="6116" width="7.5703125" style="1" customWidth="1"/>
    <col min="6117" max="6117" width="7.85546875" style="1" customWidth="1"/>
    <col min="6118" max="6118" width="7" style="1" customWidth="1"/>
    <col min="6119" max="6120" width="8.7109375" style="1" customWidth="1"/>
    <col min="6121" max="6121" width="8.42578125" style="1" customWidth="1"/>
    <col min="6122" max="6122" width="8.28515625" style="1" customWidth="1"/>
    <col min="6123" max="6123" width="7.42578125" style="1" customWidth="1"/>
    <col min="6124" max="6358" width="9.140625" style="1"/>
    <col min="6359" max="6359" width="34.28515625" style="1" customWidth="1"/>
    <col min="6360" max="6360" width="9.5703125" style="1" customWidth="1"/>
    <col min="6361" max="6361" width="10.42578125" style="1" customWidth="1"/>
    <col min="6362" max="6362" width="9.5703125" style="1" customWidth="1"/>
    <col min="6363" max="6364" width="10.85546875" style="1" customWidth="1"/>
    <col min="6365" max="6365" width="9.85546875" style="1" customWidth="1"/>
    <col min="6366" max="6366" width="8.42578125" style="1" customWidth="1"/>
    <col min="6367" max="6367" width="9.7109375" style="1" customWidth="1"/>
    <col min="6368" max="6368" width="9.140625" style="1" customWidth="1"/>
    <col min="6369" max="6369" width="7.7109375" style="1" customWidth="1"/>
    <col min="6370" max="6370" width="9.28515625" style="1" customWidth="1"/>
    <col min="6371" max="6371" width="9.140625" style="1" customWidth="1"/>
    <col min="6372" max="6372" width="7.5703125" style="1" customWidth="1"/>
    <col min="6373" max="6373" width="7.85546875" style="1" customWidth="1"/>
    <col min="6374" max="6374" width="7" style="1" customWidth="1"/>
    <col min="6375" max="6376" width="8.7109375" style="1" customWidth="1"/>
    <col min="6377" max="6377" width="8.42578125" style="1" customWidth="1"/>
    <col min="6378" max="6378" width="8.28515625" style="1" customWidth="1"/>
    <col min="6379" max="6379" width="7.42578125" style="1" customWidth="1"/>
    <col min="6380" max="6614" width="9.140625" style="1"/>
    <col min="6615" max="6615" width="34.28515625" style="1" customWidth="1"/>
    <col min="6616" max="6616" width="9.5703125" style="1" customWidth="1"/>
    <col min="6617" max="6617" width="10.42578125" style="1" customWidth="1"/>
    <col min="6618" max="6618" width="9.5703125" style="1" customWidth="1"/>
    <col min="6619" max="6620" width="10.85546875" style="1" customWidth="1"/>
    <col min="6621" max="6621" width="9.85546875" style="1" customWidth="1"/>
    <col min="6622" max="6622" width="8.42578125" style="1" customWidth="1"/>
    <col min="6623" max="6623" width="9.7109375" style="1" customWidth="1"/>
    <col min="6624" max="6624" width="9.140625" style="1" customWidth="1"/>
    <col min="6625" max="6625" width="7.7109375" style="1" customWidth="1"/>
    <col min="6626" max="6626" width="9.28515625" style="1" customWidth="1"/>
    <col min="6627" max="6627" width="9.140625" style="1" customWidth="1"/>
    <col min="6628" max="6628" width="7.5703125" style="1" customWidth="1"/>
    <col min="6629" max="6629" width="7.85546875" style="1" customWidth="1"/>
    <col min="6630" max="6630" width="7" style="1" customWidth="1"/>
    <col min="6631" max="6632" width="8.7109375" style="1" customWidth="1"/>
    <col min="6633" max="6633" width="8.42578125" style="1" customWidth="1"/>
    <col min="6634" max="6634" width="8.28515625" style="1" customWidth="1"/>
    <col min="6635" max="6635" width="7.42578125" style="1" customWidth="1"/>
    <col min="6636" max="6870" width="9.140625" style="1"/>
    <col min="6871" max="6871" width="34.28515625" style="1" customWidth="1"/>
    <col min="6872" max="6872" width="9.5703125" style="1" customWidth="1"/>
    <col min="6873" max="6873" width="10.42578125" style="1" customWidth="1"/>
    <col min="6874" max="6874" width="9.5703125" style="1" customWidth="1"/>
    <col min="6875" max="6876" width="10.85546875" style="1" customWidth="1"/>
    <col min="6877" max="6877" width="9.85546875" style="1" customWidth="1"/>
    <col min="6878" max="6878" width="8.42578125" style="1" customWidth="1"/>
    <col min="6879" max="6879" width="9.7109375" style="1" customWidth="1"/>
    <col min="6880" max="6880" width="9.140625" style="1" customWidth="1"/>
    <col min="6881" max="6881" width="7.7109375" style="1" customWidth="1"/>
    <col min="6882" max="6882" width="9.28515625" style="1" customWidth="1"/>
    <col min="6883" max="6883" width="9.140625" style="1" customWidth="1"/>
    <col min="6884" max="6884" width="7.5703125" style="1" customWidth="1"/>
    <col min="6885" max="6885" width="7.85546875" style="1" customWidth="1"/>
    <col min="6886" max="6886" width="7" style="1" customWidth="1"/>
    <col min="6887" max="6888" width="8.7109375" style="1" customWidth="1"/>
    <col min="6889" max="6889" width="8.42578125" style="1" customWidth="1"/>
    <col min="6890" max="6890" width="8.28515625" style="1" customWidth="1"/>
    <col min="6891" max="6891" width="7.42578125" style="1" customWidth="1"/>
    <col min="6892" max="7126" width="9.140625" style="1"/>
    <col min="7127" max="7127" width="34.28515625" style="1" customWidth="1"/>
    <col min="7128" max="7128" width="9.5703125" style="1" customWidth="1"/>
    <col min="7129" max="7129" width="10.42578125" style="1" customWidth="1"/>
    <col min="7130" max="7130" width="9.5703125" style="1" customWidth="1"/>
    <col min="7131" max="7132" width="10.85546875" style="1" customWidth="1"/>
    <col min="7133" max="7133" width="9.85546875" style="1" customWidth="1"/>
    <col min="7134" max="7134" width="8.42578125" style="1" customWidth="1"/>
    <col min="7135" max="7135" width="9.7109375" style="1" customWidth="1"/>
    <col min="7136" max="7136" width="9.140625" style="1" customWidth="1"/>
    <col min="7137" max="7137" width="7.7109375" style="1" customWidth="1"/>
    <col min="7138" max="7138" width="9.28515625" style="1" customWidth="1"/>
    <col min="7139" max="7139" width="9.140625" style="1" customWidth="1"/>
    <col min="7140" max="7140" width="7.5703125" style="1" customWidth="1"/>
    <col min="7141" max="7141" width="7.85546875" style="1" customWidth="1"/>
    <col min="7142" max="7142" width="7" style="1" customWidth="1"/>
    <col min="7143" max="7144" width="8.7109375" style="1" customWidth="1"/>
    <col min="7145" max="7145" width="8.42578125" style="1" customWidth="1"/>
    <col min="7146" max="7146" width="8.28515625" style="1" customWidth="1"/>
    <col min="7147" max="7147" width="7.42578125" style="1" customWidth="1"/>
    <col min="7148" max="7382" width="9.140625" style="1"/>
    <col min="7383" max="7383" width="34.28515625" style="1" customWidth="1"/>
    <col min="7384" max="7384" width="9.5703125" style="1" customWidth="1"/>
    <col min="7385" max="7385" width="10.42578125" style="1" customWidth="1"/>
    <col min="7386" max="7386" width="9.5703125" style="1" customWidth="1"/>
    <col min="7387" max="7388" width="10.85546875" style="1" customWidth="1"/>
    <col min="7389" max="7389" width="9.85546875" style="1" customWidth="1"/>
    <col min="7390" max="7390" width="8.42578125" style="1" customWidth="1"/>
    <col min="7391" max="7391" width="9.7109375" style="1" customWidth="1"/>
    <col min="7392" max="7392" width="9.140625" style="1" customWidth="1"/>
    <col min="7393" max="7393" width="7.7109375" style="1" customWidth="1"/>
    <col min="7394" max="7394" width="9.28515625" style="1" customWidth="1"/>
    <col min="7395" max="7395" width="9.140625" style="1" customWidth="1"/>
    <col min="7396" max="7396" width="7.5703125" style="1" customWidth="1"/>
    <col min="7397" max="7397" width="7.85546875" style="1" customWidth="1"/>
    <col min="7398" max="7398" width="7" style="1" customWidth="1"/>
    <col min="7399" max="7400" width="8.7109375" style="1" customWidth="1"/>
    <col min="7401" max="7401" width="8.42578125" style="1" customWidth="1"/>
    <col min="7402" max="7402" width="8.28515625" style="1" customWidth="1"/>
    <col min="7403" max="7403" width="7.42578125" style="1" customWidth="1"/>
    <col min="7404" max="7638" width="9.140625" style="1"/>
    <col min="7639" max="7639" width="34.28515625" style="1" customWidth="1"/>
    <col min="7640" max="7640" width="9.5703125" style="1" customWidth="1"/>
    <col min="7641" max="7641" width="10.42578125" style="1" customWidth="1"/>
    <col min="7642" max="7642" width="9.5703125" style="1" customWidth="1"/>
    <col min="7643" max="7644" width="10.85546875" style="1" customWidth="1"/>
    <col min="7645" max="7645" width="9.85546875" style="1" customWidth="1"/>
    <col min="7646" max="7646" width="8.42578125" style="1" customWidth="1"/>
    <col min="7647" max="7647" width="9.7109375" style="1" customWidth="1"/>
    <col min="7648" max="7648" width="9.140625" style="1" customWidth="1"/>
    <col min="7649" max="7649" width="7.7109375" style="1" customWidth="1"/>
    <col min="7650" max="7650" width="9.28515625" style="1" customWidth="1"/>
    <col min="7651" max="7651" width="9.140625" style="1" customWidth="1"/>
    <col min="7652" max="7652" width="7.5703125" style="1" customWidth="1"/>
    <col min="7653" max="7653" width="7.85546875" style="1" customWidth="1"/>
    <col min="7654" max="7654" width="7" style="1" customWidth="1"/>
    <col min="7655" max="7656" width="8.7109375" style="1" customWidth="1"/>
    <col min="7657" max="7657" width="8.42578125" style="1" customWidth="1"/>
    <col min="7658" max="7658" width="8.28515625" style="1" customWidth="1"/>
    <col min="7659" max="7659" width="7.42578125" style="1" customWidth="1"/>
    <col min="7660" max="7894" width="9.140625" style="1"/>
    <col min="7895" max="7895" width="34.28515625" style="1" customWidth="1"/>
    <col min="7896" max="7896" width="9.5703125" style="1" customWidth="1"/>
    <col min="7897" max="7897" width="10.42578125" style="1" customWidth="1"/>
    <col min="7898" max="7898" width="9.5703125" style="1" customWidth="1"/>
    <col min="7899" max="7900" width="10.85546875" style="1" customWidth="1"/>
    <col min="7901" max="7901" width="9.85546875" style="1" customWidth="1"/>
    <col min="7902" max="7902" width="8.42578125" style="1" customWidth="1"/>
    <col min="7903" max="7903" width="9.7109375" style="1" customWidth="1"/>
    <col min="7904" max="7904" width="9.140625" style="1" customWidth="1"/>
    <col min="7905" max="7905" width="7.7109375" style="1" customWidth="1"/>
    <col min="7906" max="7906" width="9.28515625" style="1" customWidth="1"/>
    <col min="7907" max="7907" width="9.140625" style="1" customWidth="1"/>
    <col min="7908" max="7908" width="7.5703125" style="1" customWidth="1"/>
    <col min="7909" max="7909" width="7.85546875" style="1" customWidth="1"/>
    <col min="7910" max="7910" width="7" style="1" customWidth="1"/>
    <col min="7911" max="7912" width="8.7109375" style="1" customWidth="1"/>
    <col min="7913" max="7913" width="8.42578125" style="1" customWidth="1"/>
    <col min="7914" max="7914" width="8.28515625" style="1" customWidth="1"/>
    <col min="7915" max="7915" width="7.42578125" style="1" customWidth="1"/>
    <col min="7916" max="8150" width="9.140625" style="1"/>
    <col min="8151" max="8151" width="34.28515625" style="1" customWidth="1"/>
    <col min="8152" max="8152" width="9.5703125" style="1" customWidth="1"/>
    <col min="8153" max="8153" width="10.42578125" style="1" customWidth="1"/>
    <col min="8154" max="8154" width="9.5703125" style="1" customWidth="1"/>
    <col min="8155" max="8156" width="10.85546875" style="1" customWidth="1"/>
    <col min="8157" max="8157" width="9.85546875" style="1" customWidth="1"/>
    <col min="8158" max="8158" width="8.42578125" style="1" customWidth="1"/>
    <col min="8159" max="8159" width="9.7109375" style="1" customWidth="1"/>
    <col min="8160" max="8160" width="9.140625" style="1" customWidth="1"/>
    <col min="8161" max="8161" width="7.7109375" style="1" customWidth="1"/>
    <col min="8162" max="8162" width="9.28515625" style="1" customWidth="1"/>
    <col min="8163" max="8163" width="9.140625" style="1" customWidth="1"/>
    <col min="8164" max="8164" width="7.5703125" style="1" customWidth="1"/>
    <col min="8165" max="8165" width="7.85546875" style="1" customWidth="1"/>
    <col min="8166" max="8166" width="7" style="1" customWidth="1"/>
    <col min="8167" max="8168" width="8.7109375" style="1" customWidth="1"/>
    <col min="8169" max="8169" width="8.42578125" style="1" customWidth="1"/>
    <col min="8170" max="8170" width="8.28515625" style="1" customWidth="1"/>
    <col min="8171" max="8171" width="7.42578125" style="1" customWidth="1"/>
    <col min="8172" max="8406" width="9.140625" style="1"/>
    <col min="8407" max="8407" width="34.28515625" style="1" customWidth="1"/>
    <col min="8408" max="8408" width="9.5703125" style="1" customWidth="1"/>
    <col min="8409" max="8409" width="10.42578125" style="1" customWidth="1"/>
    <col min="8410" max="8410" width="9.5703125" style="1" customWidth="1"/>
    <col min="8411" max="8412" width="10.85546875" style="1" customWidth="1"/>
    <col min="8413" max="8413" width="9.85546875" style="1" customWidth="1"/>
    <col min="8414" max="8414" width="8.42578125" style="1" customWidth="1"/>
    <col min="8415" max="8415" width="9.7109375" style="1" customWidth="1"/>
    <col min="8416" max="8416" width="9.140625" style="1" customWidth="1"/>
    <col min="8417" max="8417" width="7.7109375" style="1" customWidth="1"/>
    <col min="8418" max="8418" width="9.28515625" style="1" customWidth="1"/>
    <col min="8419" max="8419" width="9.140625" style="1" customWidth="1"/>
    <col min="8420" max="8420" width="7.5703125" style="1" customWidth="1"/>
    <col min="8421" max="8421" width="7.85546875" style="1" customWidth="1"/>
    <col min="8422" max="8422" width="7" style="1" customWidth="1"/>
    <col min="8423" max="8424" width="8.7109375" style="1" customWidth="1"/>
    <col min="8425" max="8425" width="8.42578125" style="1" customWidth="1"/>
    <col min="8426" max="8426" width="8.28515625" style="1" customWidth="1"/>
    <col min="8427" max="8427" width="7.42578125" style="1" customWidth="1"/>
    <col min="8428" max="8662" width="9.140625" style="1"/>
    <col min="8663" max="8663" width="34.28515625" style="1" customWidth="1"/>
    <col min="8664" max="8664" width="9.5703125" style="1" customWidth="1"/>
    <col min="8665" max="8665" width="10.42578125" style="1" customWidth="1"/>
    <col min="8666" max="8666" width="9.5703125" style="1" customWidth="1"/>
    <col min="8667" max="8668" width="10.85546875" style="1" customWidth="1"/>
    <col min="8669" max="8669" width="9.85546875" style="1" customWidth="1"/>
    <col min="8670" max="8670" width="8.42578125" style="1" customWidth="1"/>
    <col min="8671" max="8671" width="9.7109375" style="1" customWidth="1"/>
    <col min="8672" max="8672" width="9.140625" style="1" customWidth="1"/>
    <col min="8673" max="8673" width="7.7109375" style="1" customWidth="1"/>
    <col min="8674" max="8674" width="9.28515625" style="1" customWidth="1"/>
    <col min="8675" max="8675" width="9.140625" style="1" customWidth="1"/>
    <col min="8676" max="8676" width="7.5703125" style="1" customWidth="1"/>
    <col min="8677" max="8677" width="7.85546875" style="1" customWidth="1"/>
    <col min="8678" max="8678" width="7" style="1" customWidth="1"/>
    <col min="8679" max="8680" width="8.7109375" style="1" customWidth="1"/>
    <col min="8681" max="8681" width="8.42578125" style="1" customWidth="1"/>
    <col min="8682" max="8682" width="8.28515625" style="1" customWidth="1"/>
    <col min="8683" max="8683" width="7.42578125" style="1" customWidth="1"/>
    <col min="8684" max="8918" width="9.140625" style="1"/>
    <col min="8919" max="8919" width="34.28515625" style="1" customWidth="1"/>
    <col min="8920" max="8920" width="9.5703125" style="1" customWidth="1"/>
    <col min="8921" max="8921" width="10.42578125" style="1" customWidth="1"/>
    <col min="8922" max="8922" width="9.5703125" style="1" customWidth="1"/>
    <col min="8923" max="8924" width="10.85546875" style="1" customWidth="1"/>
    <col min="8925" max="8925" width="9.85546875" style="1" customWidth="1"/>
    <col min="8926" max="8926" width="8.42578125" style="1" customWidth="1"/>
    <col min="8927" max="8927" width="9.7109375" style="1" customWidth="1"/>
    <col min="8928" max="8928" width="9.140625" style="1" customWidth="1"/>
    <col min="8929" max="8929" width="7.7109375" style="1" customWidth="1"/>
    <col min="8930" max="8930" width="9.28515625" style="1" customWidth="1"/>
    <col min="8931" max="8931" width="9.140625" style="1" customWidth="1"/>
    <col min="8932" max="8932" width="7.5703125" style="1" customWidth="1"/>
    <col min="8933" max="8933" width="7.85546875" style="1" customWidth="1"/>
    <col min="8934" max="8934" width="7" style="1" customWidth="1"/>
    <col min="8935" max="8936" width="8.7109375" style="1" customWidth="1"/>
    <col min="8937" max="8937" width="8.42578125" style="1" customWidth="1"/>
    <col min="8938" max="8938" width="8.28515625" style="1" customWidth="1"/>
    <col min="8939" max="8939" width="7.42578125" style="1" customWidth="1"/>
    <col min="8940" max="9174" width="9.140625" style="1"/>
    <col min="9175" max="9175" width="34.28515625" style="1" customWidth="1"/>
    <col min="9176" max="9176" width="9.5703125" style="1" customWidth="1"/>
    <col min="9177" max="9177" width="10.42578125" style="1" customWidth="1"/>
    <col min="9178" max="9178" width="9.5703125" style="1" customWidth="1"/>
    <col min="9179" max="9180" width="10.85546875" style="1" customWidth="1"/>
    <col min="9181" max="9181" width="9.85546875" style="1" customWidth="1"/>
    <col min="9182" max="9182" width="8.42578125" style="1" customWidth="1"/>
    <col min="9183" max="9183" width="9.7109375" style="1" customWidth="1"/>
    <col min="9184" max="9184" width="9.140625" style="1" customWidth="1"/>
    <col min="9185" max="9185" width="7.7109375" style="1" customWidth="1"/>
    <col min="9186" max="9186" width="9.28515625" style="1" customWidth="1"/>
    <col min="9187" max="9187" width="9.140625" style="1" customWidth="1"/>
    <col min="9188" max="9188" width="7.5703125" style="1" customWidth="1"/>
    <col min="9189" max="9189" width="7.85546875" style="1" customWidth="1"/>
    <col min="9190" max="9190" width="7" style="1" customWidth="1"/>
    <col min="9191" max="9192" width="8.7109375" style="1" customWidth="1"/>
    <col min="9193" max="9193" width="8.42578125" style="1" customWidth="1"/>
    <col min="9194" max="9194" width="8.28515625" style="1" customWidth="1"/>
    <col min="9195" max="9195" width="7.42578125" style="1" customWidth="1"/>
    <col min="9196" max="9430" width="9.140625" style="1"/>
    <col min="9431" max="9431" width="34.28515625" style="1" customWidth="1"/>
    <col min="9432" max="9432" width="9.5703125" style="1" customWidth="1"/>
    <col min="9433" max="9433" width="10.42578125" style="1" customWidth="1"/>
    <col min="9434" max="9434" width="9.5703125" style="1" customWidth="1"/>
    <col min="9435" max="9436" width="10.85546875" style="1" customWidth="1"/>
    <col min="9437" max="9437" width="9.85546875" style="1" customWidth="1"/>
    <col min="9438" max="9438" width="8.42578125" style="1" customWidth="1"/>
    <col min="9439" max="9439" width="9.7109375" style="1" customWidth="1"/>
    <col min="9440" max="9440" width="9.140625" style="1" customWidth="1"/>
    <col min="9441" max="9441" width="7.7109375" style="1" customWidth="1"/>
    <col min="9442" max="9442" width="9.28515625" style="1" customWidth="1"/>
    <col min="9443" max="9443" width="9.140625" style="1" customWidth="1"/>
    <col min="9444" max="9444" width="7.5703125" style="1" customWidth="1"/>
    <col min="9445" max="9445" width="7.85546875" style="1" customWidth="1"/>
    <col min="9446" max="9446" width="7" style="1" customWidth="1"/>
    <col min="9447" max="9448" width="8.7109375" style="1" customWidth="1"/>
    <col min="9449" max="9449" width="8.42578125" style="1" customWidth="1"/>
    <col min="9450" max="9450" width="8.28515625" style="1" customWidth="1"/>
    <col min="9451" max="9451" width="7.42578125" style="1" customWidth="1"/>
    <col min="9452" max="9686" width="9.140625" style="1"/>
    <col min="9687" max="9687" width="34.28515625" style="1" customWidth="1"/>
    <col min="9688" max="9688" width="9.5703125" style="1" customWidth="1"/>
    <col min="9689" max="9689" width="10.42578125" style="1" customWidth="1"/>
    <col min="9690" max="9690" width="9.5703125" style="1" customWidth="1"/>
    <col min="9691" max="9692" width="10.85546875" style="1" customWidth="1"/>
    <col min="9693" max="9693" width="9.85546875" style="1" customWidth="1"/>
    <col min="9694" max="9694" width="8.42578125" style="1" customWidth="1"/>
    <col min="9695" max="9695" width="9.7109375" style="1" customWidth="1"/>
    <col min="9696" max="9696" width="9.140625" style="1" customWidth="1"/>
    <col min="9697" max="9697" width="7.7109375" style="1" customWidth="1"/>
    <col min="9698" max="9698" width="9.28515625" style="1" customWidth="1"/>
    <col min="9699" max="9699" width="9.140625" style="1" customWidth="1"/>
    <col min="9700" max="9700" width="7.5703125" style="1" customWidth="1"/>
    <col min="9701" max="9701" width="7.85546875" style="1" customWidth="1"/>
    <col min="9702" max="9702" width="7" style="1" customWidth="1"/>
    <col min="9703" max="9704" width="8.7109375" style="1" customWidth="1"/>
    <col min="9705" max="9705" width="8.42578125" style="1" customWidth="1"/>
    <col min="9706" max="9706" width="8.28515625" style="1" customWidth="1"/>
    <col min="9707" max="9707" width="7.42578125" style="1" customWidth="1"/>
    <col min="9708" max="9942" width="9.140625" style="1"/>
    <col min="9943" max="9943" width="34.28515625" style="1" customWidth="1"/>
    <col min="9944" max="9944" width="9.5703125" style="1" customWidth="1"/>
    <col min="9945" max="9945" width="10.42578125" style="1" customWidth="1"/>
    <col min="9946" max="9946" width="9.5703125" style="1" customWidth="1"/>
    <col min="9947" max="9948" width="10.85546875" style="1" customWidth="1"/>
    <col min="9949" max="9949" width="9.85546875" style="1" customWidth="1"/>
    <col min="9950" max="9950" width="8.42578125" style="1" customWidth="1"/>
    <col min="9951" max="9951" width="9.7109375" style="1" customWidth="1"/>
    <col min="9952" max="9952" width="9.140625" style="1" customWidth="1"/>
    <col min="9953" max="9953" width="7.7109375" style="1" customWidth="1"/>
    <col min="9954" max="9954" width="9.28515625" style="1" customWidth="1"/>
    <col min="9955" max="9955" width="9.140625" style="1" customWidth="1"/>
    <col min="9956" max="9956" width="7.5703125" style="1" customWidth="1"/>
    <col min="9957" max="9957" width="7.85546875" style="1" customWidth="1"/>
    <col min="9958" max="9958" width="7" style="1" customWidth="1"/>
    <col min="9959" max="9960" width="8.7109375" style="1" customWidth="1"/>
    <col min="9961" max="9961" width="8.42578125" style="1" customWidth="1"/>
    <col min="9962" max="9962" width="8.28515625" style="1" customWidth="1"/>
    <col min="9963" max="9963" width="7.42578125" style="1" customWidth="1"/>
    <col min="9964" max="10198" width="9.140625" style="1"/>
    <col min="10199" max="10199" width="34.28515625" style="1" customWidth="1"/>
    <col min="10200" max="10200" width="9.5703125" style="1" customWidth="1"/>
    <col min="10201" max="10201" width="10.42578125" style="1" customWidth="1"/>
    <col min="10202" max="10202" width="9.5703125" style="1" customWidth="1"/>
    <col min="10203" max="10204" width="10.85546875" style="1" customWidth="1"/>
    <col min="10205" max="10205" width="9.85546875" style="1" customWidth="1"/>
    <col min="10206" max="10206" width="8.42578125" style="1" customWidth="1"/>
    <col min="10207" max="10207" width="9.7109375" style="1" customWidth="1"/>
    <col min="10208" max="10208" width="9.140625" style="1" customWidth="1"/>
    <col min="10209" max="10209" width="7.7109375" style="1" customWidth="1"/>
    <col min="10210" max="10210" width="9.28515625" style="1" customWidth="1"/>
    <col min="10211" max="10211" width="9.140625" style="1" customWidth="1"/>
    <col min="10212" max="10212" width="7.5703125" style="1" customWidth="1"/>
    <col min="10213" max="10213" width="7.85546875" style="1" customWidth="1"/>
    <col min="10214" max="10214" width="7" style="1" customWidth="1"/>
    <col min="10215" max="10216" width="8.7109375" style="1" customWidth="1"/>
    <col min="10217" max="10217" width="8.42578125" style="1" customWidth="1"/>
    <col min="10218" max="10218" width="8.28515625" style="1" customWidth="1"/>
    <col min="10219" max="10219" width="7.42578125" style="1" customWidth="1"/>
    <col min="10220" max="10454" width="9.140625" style="1"/>
    <col min="10455" max="10455" width="34.28515625" style="1" customWidth="1"/>
    <col min="10456" max="10456" width="9.5703125" style="1" customWidth="1"/>
    <col min="10457" max="10457" width="10.42578125" style="1" customWidth="1"/>
    <col min="10458" max="10458" width="9.5703125" style="1" customWidth="1"/>
    <col min="10459" max="10460" width="10.85546875" style="1" customWidth="1"/>
    <col min="10461" max="10461" width="9.85546875" style="1" customWidth="1"/>
    <col min="10462" max="10462" width="8.42578125" style="1" customWidth="1"/>
    <col min="10463" max="10463" width="9.7109375" style="1" customWidth="1"/>
    <col min="10464" max="10464" width="9.140625" style="1" customWidth="1"/>
    <col min="10465" max="10465" width="7.7109375" style="1" customWidth="1"/>
    <col min="10466" max="10466" width="9.28515625" style="1" customWidth="1"/>
    <col min="10467" max="10467" width="9.140625" style="1" customWidth="1"/>
    <col min="10468" max="10468" width="7.5703125" style="1" customWidth="1"/>
    <col min="10469" max="10469" width="7.85546875" style="1" customWidth="1"/>
    <col min="10470" max="10470" width="7" style="1" customWidth="1"/>
    <col min="10471" max="10472" width="8.7109375" style="1" customWidth="1"/>
    <col min="10473" max="10473" width="8.42578125" style="1" customWidth="1"/>
    <col min="10474" max="10474" width="8.28515625" style="1" customWidth="1"/>
    <col min="10475" max="10475" width="7.42578125" style="1" customWidth="1"/>
    <col min="10476" max="10710" width="9.140625" style="1"/>
    <col min="10711" max="10711" width="34.28515625" style="1" customWidth="1"/>
    <col min="10712" max="10712" width="9.5703125" style="1" customWidth="1"/>
    <col min="10713" max="10713" width="10.42578125" style="1" customWidth="1"/>
    <col min="10714" max="10714" width="9.5703125" style="1" customWidth="1"/>
    <col min="10715" max="10716" width="10.85546875" style="1" customWidth="1"/>
    <col min="10717" max="10717" width="9.85546875" style="1" customWidth="1"/>
    <col min="10718" max="10718" width="8.42578125" style="1" customWidth="1"/>
    <col min="10719" max="10719" width="9.7109375" style="1" customWidth="1"/>
    <col min="10720" max="10720" width="9.140625" style="1" customWidth="1"/>
    <col min="10721" max="10721" width="7.7109375" style="1" customWidth="1"/>
    <col min="10722" max="10722" width="9.28515625" style="1" customWidth="1"/>
    <col min="10723" max="10723" width="9.140625" style="1" customWidth="1"/>
    <col min="10724" max="10724" width="7.5703125" style="1" customWidth="1"/>
    <col min="10725" max="10725" width="7.85546875" style="1" customWidth="1"/>
    <col min="10726" max="10726" width="7" style="1" customWidth="1"/>
    <col min="10727" max="10728" width="8.7109375" style="1" customWidth="1"/>
    <col min="10729" max="10729" width="8.42578125" style="1" customWidth="1"/>
    <col min="10730" max="10730" width="8.28515625" style="1" customWidth="1"/>
    <col min="10731" max="10731" width="7.42578125" style="1" customWidth="1"/>
    <col min="10732" max="10966" width="9.140625" style="1"/>
    <col min="10967" max="10967" width="34.28515625" style="1" customWidth="1"/>
    <col min="10968" max="10968" width="9.5703125" style="1" customWidth="1"/>
    <col min="10969" max="10969" width="10.42578125" style="1" customWidth="1"/>
    <col min="10970" max="10970" width="9.5703125" style="1" customWidth="1"/>
    <col min="10971" max="10972" width="10.85546875" style="1" customWidth="1"/>
    <col min="10973" max="10973" width="9.85546875" style="1" customWidth="1"/>
    <col min="10974" max="10974" width="8.42578125" style="1" customWidth="1"/>
    <col min="10975" max="10975" width="9.7109375" style="1" customWidth="1"/>
    <col min="10976" max="10976" width="9.140625" style="1" customWidth="1"/>
    <col min="10977" max="10977" width="7.7109375" style="1" customWidth="1"/>
    <col min="10978" max="10978" width="9.28515625" style="1" customWidth="1"/>
    <col min="10979" max="10979" width="9.140625" style="1" customWidth="1"/>
    <col min="10980" max="10980" width="7.5703125" style="1" customWidth="1"/>
    <col min="10981" max="10981" width="7.85546875" style="1" customWidth="1"/>
    <col min="10982" max="10982" width="7" style="1" customWidth="1"/>
    <col min="10983" max="10984" width="8.7109375" style="1" customWidth="1"/>
    <col min="10985" max="10985" width="8.42578125" style="1" customWidth="1"/>
    <col min="10986" max="10986" width="8.28515625" style="1" customWidth="1"/>
    <col min="10987" max="10987" width="7.42578125" style="1" customWidth="1"/>
    <col min="10988" max="11222" width="9.140625" style="1"/>
    <col min="11223" max="11223" width="34.28515625" style="1" customWidth="1"/>
    <col min="11224" max="11224" width="9.5703125" style="1" customWidth="1"/>
    <col min="11225" max="11225" width="10.42578125" style="1" customWidth="1"/>
    <col min="11226" max="11226" width="9.5703125" style="1" customWidth="1"/>
    <col min="11227" max="11228" width="10.85546875" style="1" customWidth="1"/>
    <col min="11229" max="11229" width="9.85546875" style="1" customWidth="1"/>
    <col min="11230" max="11230" width="8.42578125" style="1" customWidth="1"/>
    <col min="11231" max="11231" width="9.7109375" style="1" customWidth="1"/>
    <col min="11232" max="11232" width="9.140625" style="1" customWidth="1"/>
    <col min="11233" max="11233" width="7.7109375" style="1" customWidth="1"/>
    <col min="11234" max="11234" width="9.28515625" style="1" customWidth="1"/>
    <col min="11235" max="11235" width="9.140625" style="1" customWidth="1"/>
    <col min="11236" max="11236" width="7.5703125" style="1" customWidth="1"/>
    <col min="11237" max="11237" width="7.85546875" style="1" customWidth="1"/>
    <col min="11238" max="11238" width="7" style="1" customWidth="1"/>
    <col min="11239" max="11240" width="8.7109375" style="1" customWidth="1"/>
    <col min="11241" max="11241" width="8.42578125" style="1" customWidth="1"/>
    <col min="11242" max="11242" width="8.28515625" style="1" customWidth="1"/>
    <col min="11243" max="11243" width="7.42578125" style="1" customWidth="1"/>
    <col min="11244" max="11478" width="9.140625" style="1"/>
    <col min="11479" max="11479" width="34.28515625" style="1" customWidth="1"/>
    <col min="11480" max="11480" width="9.5703125" style="1" customWidth="1"/>
    <col min="11481" max="11481" width="10.42578125" style="1" customWidth="1"/>
    <col min="11482" max="11482" width="9.5703125" style="1" customWidth="1"/>
    <col min="11483" max="11484" width="10.85546875" style="1" customWidth="1"/>
    <col min="11485" max="11485" width="9.85546875" style="1" customWidth="1"/>
    <col min="11486" max="11486" width="8.42578125" style="1" customWidth="1"/>
    <col min="11487" max="11487" width="9.7109375" style="1" customWidth="1"/>
    <col min="11488" max="11488" width="9.140625" style="1" customWidth="1"/>
    <col min="11489" max="11489" width="7.7109375" style="1" customWidth="1"/>
    <col min="11490" max="11490" width="9.28515625" style="1" customWidth="1"/>
    <col min="11491" max="11491" width="9.140625" style="1" customWidth="1"/>
    <col min="11492" max="11492" width="7.5703125" style="1" customWidth="1"/>
    <col min="11493" max="11493" width="7.85546875" style="1" customWidth="1"/>
    <col min="11494" max="11494" width="7" style="1" customWidth="1"/>
    <col min="11495" max="11496" width="8.7109375" style="1" customWidth="1"/>
    <col min="11497" max="11497" width="8.42578125" style="1" customWidth="1"/>
    <col min="11498" max="11498" width="8.28515625" style="1" customWidth="1"/>
    <col min="11499" max="11499" width="7.42578125" style="1" customWidth="1"/>
    <col min="11500" max="11734" width="9.140625" style="1"/>
    <col min="11735" max="11735" width="34.28515625" style="1" customWidth="1"/>
    <col min="11736" max="11736" width="9.5703125" style="1" customWidth="1"/>
    <col min="11737" max="11737" width="10.42578125" style="1" customWidth="1"/>
    <col min="11738" max="11738" width="9.5703125" style="1" customWidth="1"/>
    <col min="11739" max="11740" width="10.85546875" style="1" customWidth="1"/>
    <col min="11741" max="11741" width="9.85546875" style="1" customWidth="1"/>
    <col min="11742" max="11742" width="8.42578125" style="1" customWidth="1"/>
    <col min="11743" max="11743" width="9.7109375" style="1" customWidth="1"/>
    <col min="11744" max="11744" width="9.140625" style="1" customWidth="1"/>
    <col min="11745" max="11745" width="7.7109375" style="1" customWidth="1"/>
    <col min="11746" max="11746" width="9.28515625" style="1" customWidth="1"/>
    <col min="11747" max="11747" width="9.140625" style="1" customWidth="1"/>
    <col min="11748" max="11748" width="7.5703125" style="1" customWidth="1"/>
    <col min="11749" max="11749" width="7.85546875" style="1" customWidth="1"/>
    <col min="11750" max="11750" width="7" style="1" customWidth="1"/>
    <col min="11751" max="11752" width="8.7109375" style="1" customWidth="1"/>
    <col min="11753" max="11753" width="8.42578125" style="1" customWidth="1"/>
    <col min="11754" max="11754" width="8.28515625" style="1" customWidth="1"/>
    <col min="11755" max="11755" width="7.42578125" style="1" customWidth="1"/>
    <col min="11756" max="11990" width="9.140625" style="1"/>
    <col min="11991" max="11991" width="34.28515625" style="1" customWidth="1"/>
    <col min="11992" max="11992" width="9.5703125" style="1" customWidth="1"/>
    <col min="11993" max="11993" width="10.42578125" style="1" customWidth="1"/>
    <col min="11994" max="11994" width="9.5703125" style="1" customWidth="1"/>
    <col min="11995" max="11996" width="10.85546875" style="1" customWidth="1"/>
    <col min="11997" max="11997" width="9.85546875" style="1" customWidth="1"/>
    <col min="11998" max="11998" width="8.42578125" style="1" customWidth="1"/>
    <col min="11999" max="11999" width="9.7109375" style="1" customWidth="1"/>
    <col min="12000" max="12000" width="9.140625" style="1" customWidth="1"/>
    <col min="12001" max="12001" width="7.7109375" style="1" customWidth="1"/>
    <col min="12002" max="12002" width="9.28515625" style="1" customWidth="1"/>
    <col min="12003" max="12003" width="9.140625" style="1" customWidth="1"/>
    <col min="12004" max="12004" width="7.5703125" style="1" customWidth="1"/>
    <col min="12005" max="12005" width="7.85546875" style="1" customWidth="1"/>
    <col min="12006" max="12006" width="7" style="1" customWidth="1"/>
    <col min="12007" max="12008" width="8.7109375" style="1" customWidth="1"/>
    <col min="12009" max="12009" width="8.42578125" style="1" customWidth="1"/>
    <col min="12010" max="12010" width="8.28515625" style="1" customWidth="1"/>
    <col min="12011" max="12011" width="7.42578125" style="1" customWidth="1"/>
    <col min="12012" max="12246" width="9.140625" style="1"/>
    <col min="12247" max="12247" width="34.28515625" style="1" customWidth="1"/>
    <col min="12248" max="12248" width="9.5703125" style="1" customWidth="1"/>
    <col min="12249" max="12249" width="10.42578125" style="1" customWidth="1"/>
    <col min="12250" max="12250" width="9.5703125" style="1" customWidth="1"/>
    <col min="12251" max="12252" width="10.85546875" style="1" customWidth="1"/>
    <col min="12253" max="12253" width="9.85546875" style="1" customWidth="1"/>
    <col min="12254" max="12254" width="8.42578125" style="1" customWidth="1"/>
    <col min="12255" max="12255" width="9.7109375" style="1" customWidth="1"/>
    <col min="12256" max="12256" width="9.140625" style="1" customWidth="1"/>
    <col min="12257" max="12257" width="7.7109375" style="1" customWidth="1"/>
    <col min="12258" max="12258" width="9.28515625" style="1" customWidth="1"/>
    <col min="12259" max="12259" width="9.140625" style="1" customWidth="1"/>
    <col min="12260" max="12260" width="7.5703125" style="1" customWidth="1"/>
    <col min="12261" max="12261" width="7.85546875" style="1" customWidth="1"/>
    <col min="12262" max="12262" width="7" style="1" customWidth="1"/>
    <col min="12263" max="12264" width="8.7109375" style="1" customWidth="1"/>
    <col min="12265" max="12265" width="8.42578125" style="1" customWidth="1"/>
    <col min="12266" max="12266" width="8.28515625" style="1" customWidth="1"/>
    <col min="12267" max="12267" width="7.42578125" style="1" customWidth="1"/>
    <col min="12268" max="12502" width="9.140625" style="1"/>
    <col min="12503" max="12503" width="34.28515625" style="1" customWidth="1"/>
    <col min="12504" max="12504" width="9.5703125" style="1" customWidth="1"/>
    <col min="12505" max="12505" width="10.42578125" style="1" customWidth="1"/>
    <col min="12506" max="12506" width="9.5703125" style="1" customWidth="1"/>
    <col min="12507" max="12508" width="10.85546875" style="1" customWidth="1"/>
    <col min="12509" max="12509" width="9.85546875" style="1" customWidth="1"/>
    <col min="12510" max="12510" width="8.42578125" style="1" customWidth="1"/>
    <col min="12511" max="12511" width="9.7109375" style="1" customWidth="1"/>
    <col min="12512" max="12512" width="9.140625" style="1" customWidth="1"/>
    <col min="12513" max="12513" width="7.7109375" style="1" customWidth="1"/>
    <col min="12514" max="12514" width="9.28515625" style="1" customWidth="1"/>
    <col min="12515" max="12515" width="9.140625" style="1" customWidth="1"/>
    <col min="12516" max="12516" width="7.5703125" style="1" customWidth="1"/>
    <col min="12517" max="12517" width="7.85546875" style="1" customWidth="1"/>
    <col min="12518" max="12518" width="7" style="1" customWidth="1"/>
    <col min="12519" max="12520" width="8.7109375" style="1" customWidth="1"/>
    <col min="12521" max="12521" width="8.42578125" style="1" customWidth="1"/>
    <col min="12522" max="12522" width="8.28515625" style="1" customWidth="1"/>
    <col min="12523" max="12523" width="7.42578125" style="1" customWidth="1"/>
    <col min="12524" max="12758" width="9.140625" style="1"/>
    <col min="12759" max="12759" width="34.28515625" style="1" customWidth="1"/>
    <col min="12760" max="12760" width="9.5703125" style="1" customWidth="1"/>
    <col min="12761" max="12761" width="10.42578125" style="1" customWidth="1"/>
    <col min="12762" max="12762" width="9.5703125" style="1" customWidth="1"/>
    <col min="12763" max="12764" width="10.85546875" style="1" customWidth="1"/>
    <col min="12765" max="12765" width="9.85546875" style="1" customWidth="1"/>
    <col min="12766" max="12766" width="8.42578125" style="1" customWidth="1"/>
    <col min="12767" max="12767" width="9.7109375" style="1" customWidth="1"/>
    <col min="12768" max="12768" width="9.140625" style="1" customWidth="1"/>
    <col min="12769" max="12769" width="7.7109375" style="1" customWidth="1"/>
    <col min="12770" max="12770" width="9.28515625" style="1" customWidth="1"/>
    <col min="12771" max="12771" width="9.140625" style="1" customWidth="1"/>
    <col min="12772" max="12772" width="7.5703125" style="1" customWidth="1"/>
    <col min="12773" max="12773" width="7.85546875" style="1" customWidth="1"/>
    <col min="12774" max="12774" width="7" style="1" customWidth="1"/>
    <col min="12775" max="12776" width="8.7109375" style="1" customWidth="1"/>
    <col min="12777" max="12777" width="8.42578125" style="1" customWidth="1"/>
    <col min="12778" max="12778" width="8.28515625" style="1" customWidth="1"/>
    <col min="12779" max="12779" width="7.42578125" style="1" customWidth="1"/>
    <col min="12780" max="13014" width="9.140625" style="1"/>
    <col min="13015" max="13015" width="34.28515625" style="1" customWidth="1"/>
    <col min="13016" max="13016" width="9.5703125" style="1" customWidth="1"/>
    <col min="13017" max="13017" width="10.42578125" style="1" customWidth="1"/>
    <col min="13018" max="13018" width="9.5703125" style="1" customWidth="1"/>
    <col min="13019" max="13020" width="10.85546875" style="1" customWidth="1"/>
    <col min="13021" max="13021" width="9.85546875" style="1" customWidth="1"/>
    <col min="13022" max="13022" width="8.42578125" style="1" customWidth="1"/>
    <col min="13023" max="13023" width="9.7109375" style="1" customWidth="1"/>
    <col min="13024" max="13024" width="9.140625" style="1" customWidth="1"/>
    <col min="13025" max="13025" width="7.7109375" style="1" customWidth="1"/>
    <col min="13026" max="13026" width="9.28515625" style="1" customWidth="1"/>
    <col min="13027" max="13027" width="9.140625" style="1" customWidth="1"/>
    <col min="13028" max="13028" width="7.5703125" style="1" customWidth="1"/>
    <col min="13029" max="13029" width="7.85546875" style="1" customWidth="1"/>
    <col min="13030" max="13030" width="7" style="1" customWidth="1"/>
    <col min="13031" max="13032" width="8.7109375" style="1" customWidth="1"/>
    <col min="13033" max="13033" width="8.42578125" style="1" customWidth="1"/>
    <col min="13034" max="13034" width="8.28515625" style="1" customWidth="1"/>
    <col min="13035" max="13035" width="7.42578125" style="1" customWidth="1"/>
    <col min="13036" max="13270" width="9.140625" style="1"/>
    <col min="13271" max="13271" width="34.28515625" style="1" customWidth="1"/>
    <col min="13272" max="13272" width="9.5703125" style="1" customWidth="1"/>
    <col min="13273" max="13273" width="10.42578125" style="1" customWidth="1"/>
    <col min="13274" max="13274" width="9.5703125" style="1" customWidth="1"/>
    <col min="13275" max="13276" width="10.85546875" style="1" customWidth="1"/>
    <col min="13277" max="13277" width="9.85546875" style="1" customWidth="1"/>
    <col min="13278" max="13278" width="8.42578125" style="1" customWidth="1"/>
    <col min="13279" max="13279" width="9.7109375" style="1" customWidth="1"/>
    <col min="13280" max="13280" width="9.140625" style="1" customWidth="1"/>
    <col min="13281" max="13281" width="7.7109375" style="1" customWidth="1"/>
    <col min="13282" max="13282" width="9.28515625" style="1" customWidth="1"/>
    <col min="13283" max="13283" width="9.140625" style="1" customWidth="1"/>
    <col min="13284" max="13284" width="7.5703125" style="1" customWidth="1"/>
    <col min="13285" max="13285" width="7.85546875" style="1" customWidth="1"/>
    <col min="13286" max="13286" width="7" style="1" customWidth="1"/>
    <col min="13287" max="13288" width="8.7109375" style="1" customWidth="1"/>
    <col min="13289" max="13289" width="8.42578125" style="1" customWidth="1"/>
    <col min="13290" max="13290" width="8.28515625" style="1" customWidth="1"/>
    <col min="13291" max="13291" width="7.42578125" style="1" customWidth="1"/>
    <col min="13292" max="13526" width="9.140625" style="1"/>
    <col min="13527" max="13527" width="34.28515625" style="1" customWidth="1"/>
    <col min="13528" max="13528" width="9.5703125" style="1" customWidth="1"/>
    <col min="13529" max="13529" width="10.42578125" style="1" customWidth="1"/>
    <col min="13530" max="13530" width="9.5703125" style="1" customWidth="1"/>
    <col min="13531" max="13532" width="10.85546875" style="1" customWidth="1"/>
    <col min="13533" max="13533" width="9.85546875" style="1" customWidth="1"/>
    <col min="13534" max="13534" width="8.42578125" style="1" customWidth="1"/>
    <col min="13535" max="13535" width="9.7109375" style="1" customWidth="1"/>
    <col min="13536" max="13536" width="9.140625" style="1" customWidth="1"/>
    <col min="13537" max="13537" width="7.7109375" style="1" customWidth="1"/>
    <col min="13538" max="13538" width="9.28515625" style="1" customWidth="1"/>
    <col min="13539" max="13539" width="9.140625" style="1" customWidth="1"/>
    <col min="13540" max="13540" width="7.5703125" style="1" customWidth="1"/>
    <col min="13541" max="13541" width="7.85546875" style="1" customWidth="1"/>
    <col min="13542" max="13542" width="7" style="1" customWidth="1"/>
    <col min="13543" max="13544" width="8.7109375" style="1" customWidth="1"/>
    <col min="13545" max="13545" width="8.42578125" style="1" customWidth="1"/>
    <col min="13546" max="13546" width="8.28515625" style="1" customWidth="1"/>
    <col min="13547" max="13547" width="7.42578125" style="1" customWidth="1"/>
    <col min="13548" max="13782" width="9.140625" style="1"/>
    <col min="13783" max="13783" width="34.28515625" style="1" customWidth="1"/>
    <col min="13784" max="13784" width="9.5703125" style="1" customWidth="1"/>
    <col min="13785" max="13785" width="10.42578125" style="1" customWidth="1"/>
    <col min="13786" max="13786" width="9.5703125" style="1" customWidth="1"/>
    <col min="13787" max="13788" width="10.85546875" style="1" customWidth="1"/>
    <col min="13789" max="13789" width="9.85546875" style="1" customWidth="1"/>
    <col min="13790" max="13790" width="8.42578125" style="1" customWidth="1"/>
    <col min="13791" max="13791" width="9.7109375" style="1" customWidth="1"/>
    <col min="13792" max="13792" width="9.140625" style="1" customWidth="1"/>
    <col min="13793" max="13793" width="7.7109375" style="1" customWidth="1"/>
    <col min="13794" max="13794" width="9.28515625" style="1" customWidth="1"/>
    <col min="13795" max="13795" width="9.140625" style="1" customWidth="1"/>
    <col min="13796" max="13796" width="7.5703125" style="1" customWidth="1"/>
    <col min="13797" max="13797" width="7.85546875" style="1" customWidth="1"/>
    <col min="13798" max="13798" width="7" style="1" customWidth="1"/>
    <col min="13799" max="13800" width="8.7109375" style="1" customWidth="1"/>
    <col min="13801" max="13801" width="8.42578125" style="1" customWidth="1"/>
    <col min="13802" max="13802" width="8.28515625" style="1" customWidth="1"/>
    <col min="13803" max="13803" width="7.42578125" style="1" customWidth="1"/>
    <col min="13804" max="14038" width="9.140625" style="1"/>
    <col min="14039" max="14039" width="34.28515625" style="1" customWidth="1"/>
    <col min="14040" max="14040" width="9.5703125" style="1" customWidth="1"/>
    <col min="14041" max="14041" width="10.42578125" style="1" customWidth="1"/>
    <col min="14042" max="14042" width="9.5703125" style="1" customWidth="1"/>
    <col min="14043" max="14044" width="10.85546875" style="1" customWidth="1"/>
    <col min="14045" max="14045" width="9.85546875" style="1" customWidth="1"/>
    <col min="14046" max="14046" width="8.42578125" style="1" customWidth="1"/>
    <col min="14047" max="14047" width="9.7109375" style="1" customWidth="1"/>
    <col min="14048" max="14048" width="9.140625" style="1" customWidth="1"/>
    <col min="14049" max="14049" width="7.7109375" style="1" customWidth="1"/>
    <col min="14050" max="14050" width="9.28515625" style="1" customWidth="1"/>
    <col min="14051" max="14051" width="9.140625" style="1" customWidth="1"/>
    <col min="14052" max="14052" width="7.5703125" style="1" customWidth="1"/>
    <col min="14053" max="14053" width="7.85546875" style="1" customWidth="1"/>
    <col min="14054" max="14054" width="7" style="1" customWidth="1"/>
    <col min="14055" max="14056" width="8.7109375" style="1" customWidth="1"/>
    <col min="14057" max="14057" width="8.42578125" style="1" customWidth="1"/>
    <col min="14058" max="14058" width="8.28515625" style="1" customWidth="1"/>
    <col min="14059" max="14059" width="7.42578125" style="1" customWidth="1"/>
    <col min="14060" max="14294" width="9.140625" style="1"/>
    <col min="14295" max="14295" width="34.28515625" style="1" customWidth="1"/>
    <col min="14296" max="14296" width="9.5703125" style="1" customWidth="1"/>
    <col min="14297" max="14297" width="10.42578125" style="1" customWidth="1"/>
    <col min="14298" max="14298" width="9.5703125" style="1" customWidth="1"/>
    <col min="14299" max="14300" width="10.85546875" style="1" customWidth="1"/>
    <col min="14301" max="14301" width="9.85546875" style="1" customWidth="1"/>
    <col min="14302" max="14302" width="8.42578125" style="1" customWidth="1"/>
    <col min="14303" max="14303" width="9.7109375" style="1" customWidth="1"/>
    <col min="14304" max="14304" width="9.140625" style="1" customWidth="1"/>
    <col min="14305" max="14305" width="7.7109375" style="1" customWidth="1"/>
    <col min="14306" max="14306" width="9.28515625" style="1" customWidth="1"/>
    <col min="14307" max="14307" width="9.140625" style="1" customWidth="1"/>
    <col min="14308" max="14308" width="7.5703125" style="1" customWidth="1"/>
    <col min="14309" max="14309" width="7.85546875" style="1" customWidth="1"/>
    <col min="14310" max="14310" width="7" style="1" customWidth="1"/>
    <col min="14311" max="14312" width="8.7109375" style="1" customWidth="1"/>
    <col min="14313" max="14313" width="8.42578125" style="1" customWidth="1"/>
    <col min="14314" max="14314" width="8.28515625" style="1" customWidth="1"/>
    <col min="14315" max="14315" width="7.42578125" style="1" customWidth="1"/>
    <col min="14316" max="14550" width="9.140625" style="1"/>
    <col min="14551" max="14551" width="34.28515625" style="1" customWidth="1"/>
    <col min="14552" max="14552" width="9.5703125" style="1" customWidth="1"/>
    <col min="14553" max="14553" width="10.42578125" style="1" customWidth="1"/>
    <col min="14554" max="14554" width="9.5703125" style="1" customWidth="1"/>
    <col min="14555" max="14556" width="10.85546875" style="1" customWidth="1"/>
    <col min="14557" max="14557" width="9.85546875" style="1" customWidth="1"/>
    <col min="14558" max="14558" width="8.42578125" style="1" customWidth="1"/>
    <col min="14559" max="14559" width="9.7109375" style="1" customWidth="1"/>
    <col min="14560" max="14560" width="9.140625" style="1" customWidth="1"/>
    <col min="14561" max="14561" width="7.7109375" style="1" customWidth="1"/>
    <col min="14562" max="14562" width="9.28515625" style="1" customWidth="1"/>
    <col min="14563" max="14563" width="9.140625" style="1" customWidth="1"/>
    <col min="14564" max="14564" width="7.5703125" style="1" customWidth="1"/>
    <col min="14565" max="14565" width="7.85546875" style="1" customWidth="1"/>
    <col min="14566" max="14566" width="7" style="1" customWidth="1"/>
    <col min="14567" max="14568" width="8.7109375" style="1" customWidth="1"/>
    <col min="14569" max="14569" width="8.42578125" style="1" customWidth="1"/>
    <col min="14570" max="14570" width="8.28515625" style="1" customWidth="1"/>
    <col min="14571" max="14571" width="7.42578125" style="1" customWidth="1"/>
    <col min="14572" max="14806" width="9.140625" style="1"/>
    <col min="14807" max="14807" width="34.28515625" style="1" customWidth="1"/>
    <col min="14808" max="14808" width="9.5703125" style="1" customWidth="1"/>
    <col min="14809" max="14809" width="10.42578125" style="1" customWidth="1"/>
    <col min="14810" max="14810" width="9.5703125" style="1" customWidth="1"/>
    <col min="14811" max="14812" width="10.85546875" style="1" customWidth="1"/>
    <col min="14813" max="14813" width="9.85546875" style="1" customWidth="1"/>
    <col min="14814" max="14814" width="8.42578125" style="1" customWidth="1"/>
    <col min="14815" max="14815" width="9.7109375" style="1" customWidth="1"/>
    <col min="14816" max="14816" width="9.140625" style="1" customWidth="1"/>
    <col min="14817" max="14817" width="7.7109375" style="1" customWidth="1"/>
    <col min="14818" max="14818" width="9.28515625" style="1" customWidth="1"/>
    <col min="14819" max="14819" width="9.140625" style="1" customWidth="1"/>
    <col min="14820" max="14820" width="7.5703125" style="1" customWidth="1"/>
    <col min="14821" max="14821" width="7.85546875" style="1" customWidth="1"/>
    <col min="14822" max="14822" width="7" style="1" customWidth="1"/>
    <col min="14823" max="14824" width="8.7109375" style="1" customWidth="1"/>
    <col min="14825" max="14825" width="8.42578125" style="1" customWidth="1"/>
    <col min="14826" max="14826" width="8.28515625" style="1" customWidth="1"/>
    <col min="14827" max="14827" width="7.42578125" style="1" customWidth="1"/>
    <col min="14828" max="15062" width="9.140625" style="1"/>
    <col min="15063" max="15063" width="34.28515625" style="1" customWidth="1"/>
    <col min="15064" max="15064" width="9.5703125" style="1" customWidth="1"/>
    <col min="15065" max="15065" width="10.42578125" style="1" customWidth="1"/>
    <col min="15066" max="15066" width="9.5703125" style="1" customWidth="1"/>
    <col min="15067" max="15068" width="10.85546875" style="1" customWidth="1"/>
    <col min="15069" max="15069" width="9.85546875" style="1" customWidth="1"/>
    <col min="15070" max="15070" width="8.42578125" style="1" customWidth="1"/>
    <col min="15071" max="15071" width="9.7109375" style="1" customWidth="1"/>
    <col min="15072" max="15072" width="9.140625" style="1" customWidth="1"/>
    <col min="15073" max="15073" width="7.7109375" style="1" customWidth="1"/>
    <col min="15074" max="15074" width="9.28515625" style="1" customWidth="1"/>
    <col min="15075" max="15075" width="9.140625" style="1" customWidth="1"/>
    <col min="15076" max="15076" width="7.5703125" style="1" customWidth="1"/>
    <col min="15077" max="15077" width="7.85546875" style="1" customWidth="1"/>
    <col min="15078" max="15078" width="7" style="1" customWidth="1"/>
    <col min="15079" max="15080" width="8.7109375" style="1" customWidth="1"/>
    <col min="15081" max="15081" width="8.42578125" style="1" customWidth="1"/>
    <col min="15082" max="15082" width="8.28515625" style="1" customWidth="1"/>
    <col min="15083" max="15083" width="7.42578125" style="1" customWidth="1"/>
    <col min="15084" max="15318" width="9.140625" style="1"/>
    <col min="15319" max="15319" width="34.28515625" style="1" customWidth="1"/>
    <col min="15320" max="15320" width="9.5703125" style="1" customWidth="1"/>
    <col min="15321" max="15321" width="10.42578125" style="1" customWidth="1"/>
    <col min="15322" max="15322" width="9.5703125" style="1" customWidth="1"/>
    <col min="15323" max="15324" width="10.85546875" style="1" customWidth="1"/>
    <col min="15325" max="15325" width="9.85546875" style="1" customWidth="1"/>
    <col min="15326" max="15326" width="8.42578125" style="1" customWidth="1"/>
    <col min="15327" max="15327" width="9.7109375" style="1" customWidth="1"/>
    <col min="15328" max="15328" width="9.140625" style="1" customWidth="1"/>
    <col min="15329" max="15329" width="7.7109375" style="1" customWidth="1"/>
    <col min="15330" max="15330" width="9.28515625" style="1" customWidth="1"/>
    <col min="15331" max="15331" width="9.140625" style="1" customWidth="1"/>
    <col min="15332" max="15332" width="7.5703125" style="1" customWidth="1"/>
    <col min="15333" max="15333" width="7.85546875" style="1" customWidth="1"/>
    <col min="15334" max="15334" width="7" style="1" customWidth="1"/>
    <col min="15335" max="15336" width="8.7109375" style="1" customWidth="1"/>
    <col min="15337" max="15337" width="8.42578125" style="1" customWidth="1"/>
    <col min="15338" max="15338" width="8.28515625" style="1" customWidth="1"/>
    <col min="15339" max="15339" width="7.42578125" style="1" customWidth="1"/>
    <col min="15340" max="15574" width="9.140625" style="1"/>
    <col min="15575" max="15575" width="34.28515625" style="1" customWidth="1"/>
    <col min="15576" max="15576" width="9.5703125" style="1" customWidth="1"/>
    <col min="15577" max="15577" width="10.42578125" style="1" customWidth="1"/>
    <col min="15578" max="15578" width="9.5703125" style="1" customWidth="1"/>
    <col min="15579" max="15580" width="10.85546875" style="1" customWidth="1"/>
    <col min="15581" max="15581" width="9.85546875" style="1" customWidth="1"/>
    <col min="15582" max="15582" width="8.42578125" style="1" customWidth="1"/>
    <col min="15583" max="15583" width="9.7109375" style="1" customWidth="1"/>
    <col min="15584" max="15584" width="9.140625" style="1" customWidth="1"/>
    <col min="15585" max="15585" width="7.7109375" style="1" customWidth="1"/>
    <col min="15586" max="15586" width="9.28515625" style="1" customWidth="1"/>
    <col min="15587" max="15587" width="9.140625" style="1" customWidth="1"/>
    <col min="15588" max="15588" width="7.5703125" style="1" customWidth="1"/>
    <col min="15589" max="15589" width="7.85546875" style="1" customWidth="1"/>
    <col min="15590" max="15590" width="7" style="1" customWidth="1"/>
    <col min="15591" max="15592" width="8.7109375" style="1" customWidth="1"/>
    <col min="15593" max="15593" width="8.42578125" style="1" customWidth="1"/>
    <col min="15594" max="15594" width="8.28515625" style="1" customWidth="1"/>
    <col min="15595" max="15595" width="7.42578125" style="1" customWidth="1"/>
    <col min="15596" max="15830" width="9.140625" style="1"/>
    <col min="15831" max="15831" width="34.28515625" style="1" customWidth="1"/>
    <col min="15832" max="15832" width="9.5703125" style="1" customWidth="1"/>
    <col min="15833" max="15833" width="10.42578125" style="1" customWidth="1"/>
    <col min="15834" max="15834" width="9.5703125" style="1" customWidth="1"/>
    <col min="15835" max="15836" width="10.85546875" style="1" customWidth="1"/>
    <col min="15837" max="15837" width="9.85546875" style="1" customWidth="1"/>
    <col min="15838" max="15838" width="8.42578125" style="1" customWidth="1"/>
    <col min="15839" max="15839" width="9.7109375" style="1" customWidth="1"/>
    <col min="15840" max="15840" width="9.140625" style="1" customWidth="1"/>
    <col min="15841" max="15841" width="7.7109375" style="1" customWidth="1"/>
    <col min="15842" max="15842" width="9.28515625" style="1" customWidth="1"/>
    <col min="15843" max="15843" width="9.140625" style="1" customWidth="1"/>
    <col min="15844" max="15844" width="7.5703125" style="1" customWidth="1"/>
    <col min="15845" max="15845" width="7.85546875" style="1" customWidth="1"/>
    <col min="15846" max="15846" width="7" style="1" customWidth="1"/>
    <col min="15847" max="15848" width="8.7109375" style="1" customWidth="1"/>
    <col min="15849" max="15849" width="8.42578125" style="1" customWidth="1"/>
    <col min="15850" max="15850" width="8.28515625" style="1" customWidth="1"/>
    <col min="15851" max="15851" width="7.42578125" style="1" customWidth="1"/>
    <col min="15852" max="16086" width="9.140625" style="1"/>
    <col min="16087" max="16087" width="34.28515625" style="1" customWidth="1"/>
    <col min="16088" max="16088" width="9.5703125" style="1" customWidth="1"/>
    <col min="16089" max="16089" width="10.42578125" style="1" customWidth="1"/>
    <col min="16090" max="16090" width="9.5703125" style="1" customWidth="1"/>
    <col min="16091" max="16092" width="10.85546875" style="1" customWidth="1"/>
    <col min="16093" max="16093" width="9.85546875" style="1" customWidth="1"/>
    <col min="16094" max="16094" width="8.42578125" style="1" customWidth="1"/>
    <col min="16095" max="16095" width="9.7109375" style="1" customWidth="1"/>
    <col min="16096" max="16096" width="9.140625" style="1" customWidth="1"/>
    <col min="16097" max="16097" width="7.7109375" style="1" customWidth="1"/>
    <col min="16098" max="16098" width="9.28515625" style="1" customWidth="1"/>
    <col min="16099" max="16099" width="9.140625" style="1" customWidth="1"/>
    <col min="16100" max="16100" width="7.5703125" style="1" customWidth="1"/>
    <col min="16101" max="16101" width="7.85546875" style="1" customWidth="1"/>
    <col min="16102" max="16102" width="7" style="1" customWidth="1"/>
    <col min="16103" max="16104" width="8.7109375" style="1" customWidth="1"/>
    <col min="16105" max="16105" width="8.42578125" style="1" customWidth="1"/>
    <col min="16106" max="16106" width="8.28515625" style="1" customWidth="1"/>
    <col min="16107" max="16107" width="7.42578125" style="1" customWidth="1"/>
    <col min="16108" max="16384" width="9.140625" style="1"/>
  </cols>
  <sheetData>
    <row r="1" spans="1:20" ht="21.75" customHeight="1" x14ac:dyDescent="0.3">
      <c r="A1" s="9"/>
      <c r="H1" s="10"/>
      <c r="K1" s="3"/>
      <c r="N1" s="13"/>
      <c r="O1" s="13"/>
      <c r="P1" s="53"/>
      <c r="Q1" s="53"/>
      <c r="R1" s="53"/>
      <c r="S1" s="334" t="s">
        <v>42</v>
      </c>
    </row>
    <row r="2" spans="1:20" ht="21.75" customHeight="1" x14ac:dyDescent="0.3">
      <c r="A2" s="9"/>
      <c r="H2" s="10"/>
      <c r="K2" s="3"/>
      <c r="N2" s="13"/>
      <c r="O2" s="13"/>
      <c r="P2" s="359" t="s">
        <v>290</v>
      </c>
      <c r="Q2" s="359"/>
      <c r="R2" s="359"/>
      <c r="S2" s="359"/>
    </row>
    <row r="3" spans="1:20" ht="15.75" customHeight="1" x14ac:dyDescent="0.3">
      <c r="A3" s="9"/>
      <c r="H3" s="10"/>
      <c r="N3" s="13"/>
      <c r="O3" s="13"/>
      <c r="P3" s="53"/>
      <c r="Q3" s="53"/>
      <c r="R3" s="53"/>
      <c r="S3" s="334" t="s">
        <v>0</v>
      </c>
    </row>
    <row r="4" spans="1:20" ht="15" customHeight="1" x14ac:dyDescent="0.3">
      <c r="A4" s="9"/>
      <c r="H4" s="10"/>
      <c r="N4" s="13"/>
      <c r="O4" s="13"/>
      <c r="P4" s="53"/>
      <c r="Q4" s="53"/>
      <c r="R4" s="53"/>
      <c r="S4" s="334" t="s">
        <v>1</v>
      </c>
    </row>
    <row r="5" spans="1:20" ht="18" customHeight="1" x14ac:dyDescent="0.3">
      <c r="A5" s="9"/>
      <c r="H5" s="10"/>
      <c r="N5" s="13"/>
      <c r="O5" s="13"/>
      <c r="P5" s="53"/>
      <c r="Q5" s="53"/>
      <c r="R5" s="53"/>
      <c r="S5" s="334" t="s">
        <v>139</v>
      </c>
    </row>
    <row r="6" spans="1:20" s="2" customFormat="1" ht="36" customHeight="1" x14ac:dyDescent="0.3">
      <c r="A6" s="397" t="s">
        <v>322</v>
      </c>
      <c r="B6" s="397"/>
      <c r="C6" s="397"/>
      <c r="D6" s="397"/>
      <c r="E6" s="397"/>
      <c r="F6" s="397"/>
      <c r="G6" s="397"/>
      <c r="H6" s="397"/>
      <c r="I6" s="397"/>
      <c r="J6" s="397"/>
      <c r="K6" s="397"/>
      <c r="L6" s="397"/>
      <c r="M6" s="397"/>
      <c r="N6" s="397"/>
      <c r="O6" s="397"/>
      <c r="P6" s="397"/>
      <c r="Q6" s="397"/>
      <c r="R6" s="397"/>
      <c r="S6" s="398"/>
      <c r="T6" s="398"/>
    </row>
    <row r="7" spans="1:20" s="2" customFormat="1" ht="24" customHeight="1" x14ac:dyDescent="0.3">
      <c r="A7" s="397" t="s">
        <v>197</v>
      </c>
      <c r="B7" s="397"/>
      <c r="C7" s="397"/>
      <c r="D7" s="397"/>
      <c r="E7" s="397"/>
      <c r="F7" s="397"/>
      <c r="G7" s="397"/>
      <c r="H7" s="397"/>
      <c r="I7" s="397"/>
      <c r="J7" s="397"/>
      <c r="K7" s="397"/>
      <c r="L7" s="397"/>
      <c r="M7" s="397"/>
      <c r="N7" s="397"/>
      <c r="O7" s="397"/>
      <c r="P7" s="397"/>
      <c r="Q7" s="397"/>
      <c r="R7" s="397"/>
      <c r="S7" s="397"/>
      <c r="T7" s="99"/>
    </row>
    <row r="8" spans="1:20" s="2" customFormat="1" ht="15.75" thickBot="1" x14ac:dyDescent="0.25"/>
    <row r="9" spans="1:20" s="2" customFormat="1" ht="270.75" customHeight="1" thickBot="1" x14ac:dyDescent="0.25">
      <c r="A9" s="399" t="s">
        <v>99</v>
      </c>
      <c r="B9" s="400"/>
      <c r="C9" s="400"/>
      <c r="D9" s="401"/>
      <c r="E9" s="59" t="s">
        <v>113</v>
      </c>
      <c r="F9" s="100" t="s">
        <v>124</v>
      </c>
      <c r="G9" s="384" t="s">
        <v>125</v>
      </c>
      <c r="H9" s="387"/>
      <c r="I9" s="62" t="s">
        <v>121</v>
      </c>
      <c r="J9" s="62" t="s">
        <v>114</v>
      </c>
      <c r="K9" s="62" t="s">
        <v>115</v>
      </c>
      <c r="L9" s="62" t="s">
        <v>116</v>
      </c>
      <c r="M9" s="62" t="s">
        <v>117</v>
      </c>
      <c r="N9" s="62" t="s">
        <v>118</v>
      </c>
      <c r="O9" s="62" t="s">
        <v>122</v>
      </c>
      <c r="P9" s="62" t="s">
        <v>119</v>
      </c>
      <c r="Q9" s="402" t="s">
        <v>123</v>
      </c>
      <c r="R9" s="403"/>
      <c r="S9" s="404"/>
    </row>
    <row r="10" spans="1:20" ht="23.25" customHeight="1" thickBot="1" x14ac:dyDescent="0.3">
      <c r="A10" s="405" t="s">
        <v>196</v>
      </c>
      <c r="B10" s="406"/>
      <c r="C10" s="406"/>
      <c r="D10" s="406"/>
      <c r="E10" s="48"/>
      <c r="F10" s="54"/>
      <c r="G10" s="407">
        <v>366.26</v>
      </c>
      <c r="H10" s="408"/>
      <c r="I10" s="49">
        <v>763.13</v>
      </c>
      <c r="J10" s="49">
        <v>1953.18</v>
      </c>
      <c r="K10" s="49">
        <v>2444.17</v>
      </c>
      <c r="L10" s="49">
        <v>1161.3499999999999</v>
      </c>
      <c r="M10" s="49">
        <v>248.7</v>
      </c>
      <c r="N10" s="49">
        <v>1608.82</v>
      </c>
      <c r="O10" s="49">
        <v>113.82</v>
      </c>
      <c r="P10" s="49">
        <v>307.7</v>
      </c>
      <c r="Q10" s="409">
        <v>221.58</v>
      </c>
      <c r="R10" s="410"/>
      <c r="S10" s="411"/>
    </row>
    <row r="11" spans="1:20" ht="30.75" customHeight="1" x14ac:dyDescent="0.25">
      <c r="A11" s="412" t="s">
        <v>98</v>
      </c>
      <c r="B11" s="413"/>
      <c r="C11" s="413"/>
      <c r="D11" s="413"/>
      <c r="E11" s="47">
        <v>1.456</v>
      </c>
      <c r="F11" s="55">
        <v>0.95</v>
      </c>
      <c r="G11" s="414">
        <f>ROUND($G$10*E11*F11,2)</f>
        <v>506.61</v>
      </c>
      <c r="H11" s="415"/>
      <c r="I11" s="51">
        <f t="shared" ref="I11:I34" si="0">ROUND(E11*$I$10,2)</f>
        <v>1111.1199999999999</v>
      </c>
      <c r="J11" s="51">
        <f t="shared" ref="J11:J34" si="1">ROUND(E11*$J$10,2)</f>
        <v>2843.83</v>
      </c>
      <c r="K11" s="51">
        <f t="shared" ref="K11:K34" si="2">ROUND(E11*$K$10,2)</f>
        <v>3558.71</v>
      </c>
      <c r="L11" s="51">
        <f t="shared" ref="L11:L34" si="3">ROUND(E11*$L$10,2)</f>
        <v>1690.93</v>
      </c>
      <c r="M11" s="51">
        <f t="shared" ref="M11:M34" si="4">ROUND(E11*$M$10,2)</f>
        <v>362.11</v>
      </c>
      <c r="N11" s="51">
        <f t="shared" ref="N11:N34" si="5">ROUND(E11*$N$10,2)</f>
        <v>2342.44</v>
      </c>
      <c r="O11" s="51">
        <f t="shared" ref="O11:O34" si="6">ROUND(E11*$O$10,2)</f>
        <v>165.72</v>
      </c>
      <c r="P11" s="51">
        <f t="shared" ref="P11:P34" si="7">ROUND(E11*$P$10,2)</f>
        <v>448.01</v>
      </c>
      <c r="Q11" s="414">
        <f>ROUND($Q$10*E11,2)</f>
        <v>322.62</v>
      </c>
      <c r="R11" s="416"/>
      <c r="S11" s="417"/>
      <c r="T11" s="57"/>
    </row>
    <row r="12" spans="1:20" ht="22.5" customHeight="1" x14ac:dyDescent="0.25">
      <c r="A12" s="418" t="s">
        <v>76</v>
      </c>
      <c r="B12" s="419"/>
      <c r="C12" s="419"/>
      <c r="D12" s="419"/>
      <c r="E12" s="44">
        <v>1.456</v>
      </c>
      <c r="F12" s="56">
        <v>1.25</v>
      </c>
      <c r="G12" s="420">
        <f t="shared" ref="G12:G34" si="8">ROUND($G$10*E12*F12,2)</f>
        <v>666.59</v>
      </c>
      <c r="H12" s="421"/>
      <c r="I12" s="52">
        <f t="shared" si="0"/>
        <v>1111.1199999999999</v>
      </c>
      <c r="J12" s="52">
        <f t="shared" si="1"/>
        <v>2843.83</v>
      </c>
      <c r="K12" s="52">
        <f t="shared" si="2"/>
        <v>3558.71</v>
      </c>
      <c r="L12" s="52">
        <f t="shared" si="3"/>
        <v>1690.93</v>
      </c>
      <c r="M12" s="52">
        <f t="shared" si="4"/>
        <v>362.11</v>
      </c>
      <c r="N12" s="52">
        <f t="shared" si="5"/>
        <v>2342.44</v>
      </c>
      <c r="O12" s="52">
        <f t="shared" si="6"/>
        <v>165.72</v>
      </c>
      <c r="P12" s="52">
        <f t="shared" si="7"/>
        <v>448.01</v>
      </c>
      <c r="Q12" s="420">
        <f t="shared" ref="Q12:Q34" si="9">ROUND($Q$10*E12,2)</f>
        <v>322.62</v>
      </c>
      <c r="R12" s="422"/>
      <c r="S12" s="423"/>
      <c r="T12" s="57"/>
    </row>
    <row r="13" spans="1:20" ht="33.75" customHeight="1" x14ac:dyDescent="0.25">
      <c r="A13" s="418" t="s">
        <v>77</v>
      </c>
      <c r="B13" s="419"/>
      <c r="C13" s="419"/>
      <c r="D13" s="419"/>
      <c r="E13" s="44">
        <v>1.456</v>
      </c>
      <c r="F13" s="56">
        <v>0.95</v>
      </c>
      <c r="G13" s="420">
        <f t="shared" si="8"/>
        <v>506.61</v>
      </c>
      <c r="H13" s="421">
        <f t="shared" ref="H13:H34" si="10">ROUND($H$10*E13*F13,2)</f>
        <v>0</v>
      </c>
      <c r="I13" s="52">
        <f t="shared" si="0"/>
        <v>1111.1199999999999</v>
      </c>
      <c r="J13" s="52">
        <f t="shared" si="1"/>
        <v>2843.83</v>
      </c>
      <c r="K13" s="52">
        <f t="shared" si="2"/>
        <v>3558.71</v>
      </c>
      <c r="L13" s="52">
        <f t="shared" si="3"/>
        <v>1690.93</v>
      </c>
      <c r="M13" s="52">
        <f t="shared" si="4"/>
        <v>362.11</v>
      </c>
      <c r="N13" s="52">
        <f t="shared" si="5"/>
        <v>2342.44</v>
      </c>
      <c r="O13" s="52">
        <f t="shared" si="6"/>
        <v>165.72</v>
      </c>
      <c r="P13" s="52">
        <f t="shared" si="7"/>
        <v>448.01</v>
      </c>
      <c r="Q13" s="420">
        <f t="shared" si="9"/>
        <v>322.62</v>
      </c>
      <c r="R13" s="422"/>
      <c r="S13" s="423"/>
      <c r="T13" s="57"/>
    </row>
    <row r="14" spans="1:20" ht="33.75" customHeight="1" x14ac:dyDescent="0.25">
      <c r="A14" s="418" t="s">
        <v>100</v>
      </c>
      <c r="B14" s="419"/>
      <c r="C14" s="419"/>
      <c r="D14" s="419"/>
      <c r="E14" s="44">
        <v>1.841</v>
      </c>
      <c r="F14" s="56">
        <v>0.95</v>
      </c>
      <c r="G14" s="420">
        <f t="shared" si="8"/>
        <v>640.57000000000005</v>
      </c>
      <c r="H14" s="421">
        <f t="shared" si="10"/>
        <v>0</v>
      </c>
      <c r="I14" s="52">
        <f t="shared" si="0"/>
        <v>1404.92</v>
      </c>
      <c r="J14" s="52">
        <f t="shared" si="1"/>
        <v>3595.8</v>
      </c>
      <c r="K14" s="52">
        <f t="shared" si="2"/>
        <v>4499.72</v>
      </c>
      <c r="L14" s="52">
        <f t="shared" si="3"/>
        <v>2138.0500000000002</v>
      </c>
      <c r="M14" s="52">
        <f t="shared" si="4"/>
        <v>457.86</v>
      </c>
      <c r="N14" s="52">
        <f t="shared" si="5"/>
        <v>2961.84</v>
      </c>
      <c r="O14" s="52">
        <f t="shared" si="6"/>
        <v>209.54</v>
      </c>
      <c r="P14" s="52">
        <f t="shared" si="7"/>
        <v>566.48</v>
      </c>
      <c r="Q14" s="420">
        <f t="shared" si="9"/>
        <v>407.93</v>
      </c>
      <c r="R14" s="422"/>
      <c r="S14" s="423"/>
      <c r="T14" s="57"/>
    </row>
    <row r="15" spans="1:20" ht="22.5" customHeight="1" x14ac:dyDescent="0.25">
      <c r="A15" s="418" t="s">
        <v>78</v>
      </c>
      <c r="B15" s="419"/>
      <c r="C15" s="419"/>
      <c r="D15" s="419"/>
      <c r="E15" s="44">
        <v>1.456</v>
      </c>
      <c r="F15" s="56">
        <v>0.95</v>
      </c>
      <c r="G15" s="420">
        <f t="shared" si="8"/>
        <v>506.61</v>
      </c>
      <c r="H15" s="421">
        <f t="shared" si="10"/>
        <v>0</v>
      </c>
      <c r="I15" s="52">
        <f t="shared" si="0"/>
        <v>1111.1199999999999</v>
      </c>
      <c r="J15" s="52">
        <f t="shared" si="1"/>
        <v>2843.83</v>
      </c>
      <c r="K15" s="52">
        <f t="shared" si="2"/>
        <v>3558.71</v>
      </c>
      <c r="L15" s="52">
        <f t="shared" si="3"/>
        <v>1690.93</v>
      </c>
      <c r="M15" s="52">
        <f t="shared" si="4"/>
        <v>362.11</v>
      </c>
      <c r="N15" s="52">
        <f t="shared" si="5"/>
        <v>2342.44</v>
      </c>
      <c r="O15" s="52">
        <f t="shared" si="6"/>
        <v>165.72</v>
      </c>
      <c r="P15" s="52">
        <f t="shared" si="7"/>
        <v>448.01</v>
      </c>
      <c r="Q15" s="420">
        <f t="shared" si="9"/>
        <v>322.62</v>
      </c>
      <c r="R15" s="422"/>
      <c r="S15" s="423"/>
      <c r="T15" s="57"/>
    </row>
    <row r="16" spans="1:20" ht="22.5" customHeight="1" x14ac:dyDescent="0.25">
      <c r="A16" s="418" t="s">
        <v>79</v>
      </c>
      <c r="B16" s="419"/>
      <c r="C16" s="419"/>
      <c r="D16" s="419"/>
      <c r="E16" s="44">
        <v>1.456</v>
      </c>
      <c r="F16" s="56">
        <v>0.95</v>
      </c>
      <c r="G16" s="420">
        <f t="shared" si="8"/>
        <v>506.61</v>
      </c>
      <c r="H16" s="421">
        <f t="shared" si="10"/>
        <v>0</v>
      </c>
      <c r="I16" s="52">
        <f t="shared" si="0"/>
        <v>1111.1199999999999</v>
      </c>
      <c r="J16" s="52">
        <f t="shared" si="1"/>
        <v>2843.83</v>
      </c>
      <c r="K16" s="52">
        <f t="shared" si="2"/>
        <v>3558.71</v>
      </c>
      <c r="L16" s="52">
        <f t="shared" si="3"/>
        <v>1690.93</v>
      </c>
      <c r="M16" s="52">
        <f t="shared" si="4"/>
        <v>362.11</v>
      </c>
      <c r="N16" s="52">
        <f t="shared" si="5"/>
        <v>2342.44</v>
      </c>
      <c r="O16" s="52">
        <f t="shared" si="6"/>
        <v>165.72</v>
      </c>
      <c r="P16" s="52">
        <f t="shared" si="7"/>
        <v>448.01</v>
      </c>
      <c r="Q16" s="420">
        <f t="shared" si="9"/>
        <v>322.62</v>
      </c>
      <c r="R16" s="422"/>
      <c r="S16" s="423"/>
      <c r="T16" s="57"/>
    </row>
    <row r="17" spans="1:20" ht="22.5" customHeight="1" x14ac:dyDescent="0.25">
      <c r="A17" s="418" t="s">
        <v>80</v>
      </c>
      <c r="B17" s="419"/>
      <c r="C17" s="419"/>
      <c r="D17" s="419"/>
      <c r="E17" s="44">
        <v>1.456</v>
      </c>
      <c r="F17" s="56">
        <v>0.95</v>
      </c>
      <c r="G17" s="420">
        <f t="shared" si="8"/>
        <v>506.61</v>
      </c>
      <c r="H17" s="421">
        <f t="shared" si="10"/>
        <v>0</v>
      </c>
      <c r="I17" s="52">
        <f t="shared" si="0"/>
        <v>1111.1199999999999</v>
      </c>
      <c r="J17" s="52">
        <f t="shared" si="1"/>
        <v>2843.83</v>
      </c>
      <c r="K17" s="52">
        <f t="shared" si="2"/>
        <v>3558.71</v>
      </c>
      <c r="L17" s="52">
        <f t="shared" si="3"/>
        <v>1690.93</v>
      </c>
      <c r="M17" s="52">
        <f t="shared" si="4"/>
        <v>362.11</v>
      </c>
      <c r="N17" s="52">
        <f t="shared" si="5"/>
        <v>2342.44</v>
      </c>
      <c r="O17" s="52">
        <f t="shared" si="6"/>
        <v>165.72</v>
      </c>
      <c r="P17" s="52">
        <f t="shared" si="7"/>
        <v>448.01</v>
      </c>
      <c r="Q17" s="420">
        <f t="shared" si="9"/>
        <v>322.62</v>
      </c>
      <c r="R17" s="422"/>
      <c r="S17" s="423"/>
      <c r="T17" s="57"/>
    </row>
    <row r="18" spans="1:20" ht="22.5" customHeight="1" x14ac:dyDescent="0.25">
      <c r="A18" s="418" t="s">
        <v>81</v>
      </c>
      <c r="B18" s="419"/>
      <c r="C18" s="419"/>
      <c r="D18" s="419"/>
      <c r="E18" s="44">
        <v>1.456</v>
      </c>
      <c r="F18" s="56">
        <v>0.95</v>
      </c>
      <c r="G18" s="420">
        <f t="shared" si="8"/>
        <v>506.61</v>
      </c>
      <c r="H18" s="421">
        <f t="shared" si="10"/>
        <v>0</v>
      </c>
      <c r="I18" s="52">
        <f t="shared" si="0"/>
        <v>1111.1199999999999</v>
      </c>
      <c r="J18" s="52">
        <f t="shared" si="1"/>
        <v>2843.83</v>
      </c>
      <c r="K18" s="52">
        <f t="shared" si="2"/>
        <v>3558.71</v>
      </c>
      <c r="L18" s="52">
        <f t="shared" si="3"/>
        <v>1690.93</v>
      </c>
      <c r="M18" s="52">
        <f t="shared" si="4"/>
        <v>362.11</v>
      </c>
      <c r="N18" s="52">
        <f t="shared" si="5"/>
        <v>2342.44</v>
      </c>
      <c r="O18" s="52">
        <f t="shared" si="6"/>
        <v>165.72</v>
      </c>
      <c r="P18" s="52">
        <f t="shared" si="7"/>
        <v>448.01</v>
      </c>
      <c r="Q18" s="420">
        <f t="shared" si="9"/>
        <v>322.62</v>
      </c>
      <c r="R18" s="422"/>
      <c r="S18" s="423"/>
      <c r="T18" s="57"/>
    </row>
    <row r="19" spans="1:20" ht="22.5" customHeight="1" x14ac:dyDescent="0.25">
      <c r="A19" s="418" t="s">
        <v>82</v>
      </c>
      <c r="B19" s="419"/>
      <c r="C19" s="419"/>
      <c r="D19" s="419"/>
      <c r="E19" s="44">
        <v>1.456</v>
      </c>
      <c r="F19" s="56">
        <v>1</v>
      </c>
      <c r="G19" s="420">
        <f t="shared" si="8"/>
        <v>533.27</v>
      </c>
      <c r="H19" s="421">
        <f t="shared" si="10"/>
        <v>0</v>
      </c>
      <c r="I19" s="52">
        <f t="shared" si="0"/>
        <v>1111.1199999999999</v>
      </c>
      <c r="J19" s="52">
        <f t="shared" si="1"/>
        <v>2843.83</v>
      </c>
      <c r="K19" s="52">
        <f t="shared" si="2"/>
        <v>3558.71</v>
      </c>
      <c r="L19" s="52">
        <f t="shared" si="3"/>
        <v>1690.93</v>
      </c>
      <c r="M19" s="52">
        <f t="shared" si="4"/>
        <v>362.11</v>
      </c>
      <c r="N19" s="52">
        <f t="shared" si="5"/>
        <v>2342.44</v>
      </c>
      <c r="O19" s="52">
        <f t="shared" si="6"/>
        <v>165.72</v>
      </c>
      <c r="P19" s="52">
        <f t="shared" si="7"/>
        <v>448.01</v>
      </c>
      <c r="Q19" s="420">
        <f t="shared" si="9"/>
        <v>322.62</v>
      </c>
      <c r="R19" s="422"/>
      <c r="S19" s="423"/>
      <c r="T19" s="57"/>
    </row>
    <row r="20" spans="1:20" ht="22.5" customHeight="1" x14ac:dyDescent="0.25">
      <c r="A20" s="418" t="s">
        <v>83</v>
      </c>
      <c r="B20" s="419"/>
      <c r="C20" s="419"/>
      <c r="D20" s="419"/>
      <c r="E20" s="44">
        <v>1.841</v>
      </c>
      <c r="F20" s="56">
        <v>1</v>
      </c>
      <c r="G20" s="420">
        <f t="shared" si="8"/>
        <v>674.28</v>
      </c>
      <c r="H20" s="421">
        <f t="shared" si="10"/>
        <v>0</v>
      </c>
      <c r="I20" s="52">
        <f t="shared" si="0"/>
        <v>1404.92</v>
      </c>
      <c r="J20" s="52">
        <f t="shared" si="1"/>
        <v>3595.8</v>
      </c>
      <c r="K20" s="52">
        <f t="shared" si="2"/>
        <v>4499.72</v>
      </c>
      <c r="L20" s="52">
        <f t="shared" si="3"/>
        <v>2138.0500000000002</v>
      </c>
      <c r="M20" s="52">
        <f t="shared" si="4"/>
        <v>457.86</v>
      </c>
      <c r="N20" s="52">
        <f t="shared" si="5"/>
        <v>2961.84</v>
      </c>
      <c r="O20" s="52">
        <f t="shared" si="6"/>
        <v>209.54</v>
      </c>
      <c r="P20" s="52">
        <f t="shared" si="7"/>
        <v>566.48</v>
      </c>
      <c r="Q20" s="420">
        <f t="shared" si="9"/>
        <v>407.93</v>
      </c>
      <c r="R20" s="422"/>
      <c r="S20" s="423"/>
      <c r="T20" s="57"/>
    </row>
    <row r="21" spans="1:20" ht="22.5" customHeight="1" x14ac:dyDescent="0.25">
      <c r="A21" s="418" t="s">
        <v>84</v>
      </c>
      <c r="B21" s="419"/>
      <c r="C21" s="419"/>
      <c r="D21" s="419"/>
      <c r="E21" s="44">
        <v>1.841</v>
      </c>
      <c r="F21" s="56">
        <v>0.95</v>
      </c>
      <c r="G21" s="420">
        <f t="shared" si="8"/>
        <v>640.57000000000005</v>
      </c>
      <c r="H21" s="421">
        <f t="shared" si="10"/>
        <v>0</v>
      </c>
      <c r="I21" s="52">
        <f t="shared" si="0"/>
        <v>1404.92</v>
      </c>
      <c r="J21" s="52">
        <f t="shared" si="1"/>
        <v>3595.8</v>
      </c>
      <c r="K21" s="52">
        <f t="shared" si="2"/>
        <v>4499.72</v>
      </c>
      <c r="L21" s="52">
        <f t="shared" si="3"/>
        <v>2138.0500000000002</v>
      </c>
      <c r="M21" s="52">
        <f t="shared" si="4"/>
        <v>457.86</v>
      </c>
      <c r="N21" s="52">
        <f t="shared" si="5"/>
        <v>2961.84</v>
      </c>
      <c r="O21" s="52">
        <f t="shared" si="6"/>
        <v>209.54</v>
      </c>
      <c r="P21" s="52">
        <f t="shared" si="7"/>
        <v>566.48</v>
      </c>
      <c r="Q21" s="420">
        <f t="shared" si="9"/>
        <v>407.93</v>
      </c>
      <c r="R21" s="422"/>
      <c r="S21" s="423"/>
      <c r="T21" s="57"/>
    </row>
    <row r="22" spans="1:20" ht="22.5" customHeight="1" x14ac:dyDescent="0.25">
      <c r="A22" s="418" t="s">
        <v>85</v>
      </c>
      <c r="B22" s="419"/>
      <c r="C22" s="419"/>
      <c r="D22" s="419"/>
      <c r="E22" s="44">
        <v>1.841</v>
      </c>
      <c r="F22" s="56">
        <v>0.95</v>
      </c>
      <c r="G22" s="420">
        <f t="shared" si="8"/>
        <v>640.57000000000005</v>
      </c>
      <c r="H22" s="421">
        <f t="shared" si="10"/>
        <v>0</v>
      </c>
      <c r="I22" s="52">
        <f t="shared" si="0"/>
        <v>1404.92</v>
      </c>
      <c r="J22" s="52">
        <f t="shared" si="1"/>
        <v>3595.8</v>
      </c>
      <c r="K22" s="52">
        <f t="shared" si="2"/>
        <v>4499.72</v>
      </c>
      <c r="L22" s="52">
        <f t="shared" si="3"/>
        <v>2138.0500000000002</v>
      </c>
      <c r="M22" s="52">
        <f t="shared" si="4"/>
        <v>457.86</v>
      </c>
      <c r="N22" s="52">
        <f t="shared" si="5"/>
        <v>2961.84</v>
      </c>
      <c r="O22" s="52">
        <f t="shared" si="6"/>
        <v>209.54</v>
      </c>
      <c r="P22" s="52">
        <f t="shared" si="7"/>
        <v>566.48</v>
      </c>
      <c r="Q22" s="420">
        <f t="shared" si="9"/>
        <v>407.93</v>
      </c>
      <c r="R22" s="422"/>
      <c r="S22" s="423"/>
      <c r="T22" s="57"/>
    </row>
    <row r="23" spans="1:20" ht="22.5" customHeight="1" x14ac:dyDescent="0.25">
      <c r="A23" s="418" t="s">
        <v>86</v>
      </c>
      <c r="B23" s="419"/>
      <c r="C23" s="419"/>
      <c r="D23" s="419"/>
      <c r="E23" s="44">
        <v>1.456</v>
      </c>
      <c r="F23" s="56">
        <v>0.95</v>
      </c>
      <c r="G23" s="420">
        <f t="shared" si="8"/>
        <v>506.61</v>
      </c>
      <c r="H23" s="421">
        <f t="shared" si="10"/>
        <v>0</v>
      </c>
      <c r="I23" s="52">
        <f t="shared" si="0"/>
        <v>1111.1199999999999</v>
      </c>
      <c r="J23" s="52">
        <f t="shared" si="1"/>
        <v>2843.83</v>
      </c>
      <c r="K23" s="52">
        <f t="shared" si="2"/>
        <v>3558.71</v>
      </c>
      <c r="L23" s="52">
        <f t="shared" si="3"/>
        <v>1690.93</v>
      </c>
      <c r="M23" s="52">
        <f t="shared" si="4"/>
        <v>362.11</v>
      </c>
      <c r="N23" s="52">
        <f t="shared" si="5"/>
        <v>2342.44</v>
      </c>
      <c r="O23" s="52">
        <f t="shared" si="6"/>
        <v>165.72</v>
      </c>
      <c r="P23" s="52">
        <f t="shared" si="7"/>
        <v>448.01</v>
      </c>
      <c r="Q23" s="420">
        <f t="shared" si="9"/>
        <v>322.62</v>
      </c>
      <c r="R23" s="422"/>
      <c r="S23" s="423"/>
      <c r="T23" s="57"/>
    </row>
    <row r="24" spans="1:20" ht="22.5" customHeight="1" x14ac:dyDescent="0.25">
      <c r="A24" s="418" t="s">
        <v>87</v>
      </c>
      <c r="B24" s="419"/>
      <c r="C24" s="419"/>
      <c r="D24" s="419"/>
      <c r="E24" s="44">
        <v>1.841</v>
      </c>
      <c r="F24" s="56">
        <v>0.95</v>
      </c>
      <c r="G24" s="420">
        <f t="shared" si="8"/>
        <v>640.57000000000005</v>
      </c>
      <c r="H24" s="421">
        <f t="shared" si="10"/>
        <v>0</v>
      </c>
      <c r="I24" s="52">
        <f t="shared" si="0"/>
        <v>1404.92</v>
      </c>
      <c r="J24" s="52">
        <f t="shared" si="1"/>
        <v>3595.8</v>
      </c>
      <c r="K24" s="52">
        <f t="shared" si="2"/>
        <v>4499.72</v>
      </c>
      <c r="L24" s="52">
        <f t="shared" si="3"/>
        <v>2138.0500000000002</v>
      </c>
      <c r="M24" s="52">
        <f t="shared" si="4"/>
        <v>457.86</v>
      </c>
      <c r="N24" s="52">
        <f t="shared" si="5"/>
        <v>2961.84</v>
      </c>
      <c r="O24" s="52">
        <f t="shared" si="6"/>
        <v>209.54</v>
      </c>
      <c r="P24" s="52">
        <f t="shared" si="7"/>
        <v>566.48</v>
      </c>
      <c r="Q24" s="420">
        <f t="shared" si="9"/>
        <v>407.93</v>
      </c>
      <c r="R24" s="422"/>
      <c r="S24" s="423"/>
      <c r="T24" s="57"/>
    </row>
    <row r="25" spans="1:20" ht="22.5" customHeight="1" x14ac:dyDescent="0.25">
      <c r="A25" s="418" t="s">
        <v>88</v>
      </c>
      <c r="B25" s="419"/>
      <c r="C25" s="419"/>
      <c r="D25" s="419"/>
      <c r="E25" s="44">
        <v>1.5609999999999999</v>
      </c>
      <c r="F25" s="56">
        <v>1</v>
      </c>
      <c r="G25" s="420">
        <f t="shared" si="8"/>
        <v>571.73</v>
      </c>
      <c r="H25" s="421">
        <f t="shared" si="10"/>
        <v>0</v>
      </c>
      <c r="I25" s="52">
        <f t="shared" si="0"/>
        <v>1191.25</v>
      </c>
      <c r="J25" s="52">
        <f t="shared" si="1"/>
        <v>3048.91</v>
      </c>
      <c r="K25" s="52">
        <f t="shared" si="2"/>
        <v>3815.35</v>
      </c>
      <c r="L25" s="52">
        <f t="shared" si="3"/>
        <v>1812.87</v>
      </c>
      <c r="M25" s="52">
        <f t="shared" si="4"/>
        <v>388.22</v>
      </c>
      <c r="N25" s="52">
        <f t="shared" si="5"/>
        <v>2511.37</v>
      </c>
      <c r="O25" s="52">
        <f t="shared" si="6"/>
        <v>177.67</v>
      </c>
      <c r="P25" s="52">
        <f t="shared" si="7"/>
        <v>480.32</v>
      </c>
      <c r="Q25" s="420">
        <f t="shared" si="9"/>
        <v>345.89</v>
      </c>
      <c r="R25" s="422"/>
      <c r="S25" s="423"/>
      <c r="T25" s="57"/>
    </row>
    <row r="26" spans="1:20" ht="22.5" customHeight="1" x14ac:dyDescent="0.25">
      <c r="A26" s="418" t="s">
        <v>89</v>
      </c>
      <c r="B26" s="419"/>
      <c r="C26" s="419"/>
      <c r="D26" s="419"/>
      <c r="E26" s="44">
        <v>1.5609999999999999</v>
      </c>
      <c r="F26" s="56">
        <v>0.95</v>
      </c>
      <c r="G26" s="420">
        <f t="shared" si="8"/>
        <v>543.15</v>
      </c>
      <c r="H26" s="421">
        <f t="shared" si="10"/>
        <v>0</v>
      </c>
      <c r="I26" s="52">
        <f t="shared" si="0"/>
        <v>1191.25</v>
      </c>
      <c r="J26" s="52">
        <f t="shared" si="1"/>
        <v>3048.91</v>
      </c>
      <c r="K26" s="52">
        <f t="shared" si="2"/>
        <v>3815.35</v>
      </c>
      <c r="L26" s="52">
        <f t="shared" si="3"/>
        <v>1812.87</v>
      </c>
      <c r="M26" s="52">
        <f t="shared" si="4"/>
        <v>388.22</v>
      </c>
      <c r="N26" s="52">
        <f t="shared" si="5"/>
        <v>2511.37</v>
      </c>
      <c r="O26" s="52">
        <f t="shared" si="6"/>
        <v>177.67</v>
      </c>
      <c r="P26" s="52">
        <f t="shared" si="7"/>
        <v>480.32</v>
      </c>
      <c r="Q26" s="420">
        <f t="shared" si="9"/>
        <v>345.89</v>
      </c>
      <c r="R26" s="422"/>
      <c r="S26" s="423"/>
      <c r="T26" s="57"/>
    </row>
    <row r="27" spans="1:20" ht="22.5" customHeight="1" x14ac:dyDescent="0.25">
      <c r="A27" s="418" t="s">
        <v>90</v>
      </c>
      <c r="B27" s="419"/>
      <c r="C27" s="419"/>
      <c r="D27" s="419"/>
      <c r="E27" s="44">
        <v>1.456</v>
      </c>
      <c r="F27" s="56">
        <v>0.95</v>
      </c>
      <c r="G27" s="420">
        <f t="shared" si="8"/>
        <v>506.61</v>
      </c>
      <c r="H27" s="421">
        <f t="shared" si="10"/>
        <v>0</v>
      </c>
      <c r="I27" s="52">
        <f t="shared" si="0"/>
        <v>1111.1199999999999</v>
      </c>
      <c r="J27" s="52">
        <f t="shared" si="1"/>
        <v>2843.83</v>
      </c>
      <c r="K27" s="52">
        <f t="shared" si="2"/>
        <v>3558.71</v>
      </c>
      <c r="L27" s="52">
        <f t="shared" si="3"/>
        <v>1690.93</v>
      </c>
      <c r="M27" s="52">
        <f t="shared" si="4"/>
        <v>362.11</v>
      </c>
      <c r="N27" s="52">
        <f t="shared" si="5"/>
        <v>2342.44</v>
      </c>
      <c r="O27" s="52">
        <f t="shared" si="6"/>
        <v>165.72</v>
      </c>
      <c r="P27" s="52">
        <f t="shared" si="7"/>
        <v>448.01</v>
      </c>
      <c r="Q27" s="420">
        <f t="shared" si="9"/>
        <v>322.62</v>
      </c>
      <c r="R27" s="422"/>
      <c r="S27" s="423"/>
      <c r="T27" s="57"/>
    </row>
    <row r="28" spans="1:20" ht="22.5" customHeight="1" x14ac:dyDescent="0.25">
      <c r="A28" s="418" t="s">
        <v>91</v>
      </c>
      <c r="B28" s="419"/>
      <c r="C28" s="419"/>
      <c r="D28" s="419"/>
      <c r="E28" s="44">
        <v>1.456</v>
      </c>
      <c r="F28" s="56">
        <v>0.95</v>
      </c>
      <c r="G28" s="420">
        <f t="shared" si="8"/>
        <v>506.61</v>
      </c>
      <c r="H28" s="421">
        <f t="shared" si="10"/>
        <v>0</v>
      </c>
      <c r="I28" s="52">
        <f t="shared" si="0"/>
        <v>1111.1199999999999</v>
      </c>
      <c r="J28" s="52">
        <f t="shared" si="1"/>
        <v>2843.83</v>
      </c>
      <c r="K28" s="52">
        <f t="shared" si="2"/>
        <v>3558.71</v>
      </c>
      <c r="L28" s="52">
        <f t="shared" si="3"/>
        <v>1690.93</v>
      </c>
      <c r="M28" s="52">
        <f t="shared" si="4"/>
        <v>362.11</v>
      </c>
      <c r="N28" s="52">
        <f t="shared" si="5"/>
        <v>2342.44</v>
      </c>
      <c r="O28" s="52">
        <f t="shared" si="6"/>
        <v>165.72</v>
      </c>
      <c r="P28" s="52">
        <f t="shared" si="7"/>
        <v>448.01</v>
      </c>
      <c r="Q28" s="420">
        <f t="shared" si="9"/>
        <v>322.62</v>
      </c>
      <c r="R28" s="422"/>
      <c r="S28" s="423"/>
      <c r="T28" s="57"/>
    </row>
    <row r="29" spans="1:20" ht="22.5" customHeight="1" x14ac:dyDescent="0.25">
      <c r="A29" s="418" t="s">
        <v>92</v>
      </c>
      <c r="B29" s="419"/>
      <c r="C29" s="419"/>
      <c r="D29" s="419"/>
      <c r="E29" s="44">
        <v>1.456</v>
      </c>
      <c r="F29" s="56">
        <v>0.95</v>
      </c>
      <c r="G29" s="420">
        <f t="shared" si="8"/>
        <v>506.61</v>
      </c>
      <c r="H29" s="421">
        <f t="shared" si="10"/>
        <v>0</v>
      </c>
      <c r="I29" s="52">
        <f t="shared" si="0"/>
        <v>1111.1199999999999</v>
      </c>
      <c r="J29" s="52">
        <f t="shared" si="1"/>
        <v>2843.83</v>
      </c>
      <c r="K29" s="52">
        <f t="shared" si="2"/>
        <v>3558.71</v>
      </c>
      <c r="L29" s="52">
        <f t="shared" si="3"/>
        <v>1690.93</v>
      </c>
      <c r="M29" s="52">
        <f t="shared" si="4"/>
        <v>362.11</v>
      </c>
      <c r="N29" s="52">
        <f t="shared" si="5"/>
        <v>2342.44</v>
      </c>
      <c r="O29" s="52">
        <f t="shared" si="6"/>
        <v>165.72</v>
      </c>
      <c r="P29" s="52">
        <f t="shared" si="7"/>
        <v>448.01</v>
      </c>
      <c r="Q29" s="420">
        <f t="shared" si="9"/>
        <v>322.62</v>
      </c>
      <c r="R29" s="422"/>
      <c r="S29" s="423"/>
      <c r="T29" s="57"/>
    </row>
    <row r="30" spans="1:20" ht="22.5" customHeight="1" x14ac:dyDescent="0.25">
      <c r="A30" s="418" t="s">
        <v>93</v>
      </c>
      <c r="B30" s="419"/>
      <c r="C30" s="419"/>
      <c r="D30" s="419"/>
      <c r="E30" s="44">
        <v>1.5609999999999999</v>
      </c>
      <c r="F30" s="56">
        <v>0.95</v>
      </c>
      <c r="G30" s="420">
        <f t="shared" si="8"/>
        <v>543.15</v>
      </c>
      <c r="H30" s="421">
        <f t="shared" si="10"/>
        <v>0</v>
      </c>
      <c r="I30" s="52">
        <f t="shared" si="0"/>
        <v>1191.25</v>
      </c>
      <c r="J30" s="52">
        <f t="shared" si="1"/>
        <v>3048.91</v>
      </c>
      <c r="K30" s="52">
        <f t="shared" si="2"/>
        <v>3815.35</v>
      </c>
      <c r="L30" s="52">
        <f t="shared" si="3"/>
        <v>1812.87</v>
      </c>
      <c r="M30" s="52">
        <f t="shared" si="4"/>
        <v>388.22</v>
      </c>
      <c r="N30" s="52">
        <f t="shared" si="5"/>
        <v>2511.37</v>
      </c>
      <c r="O30" s="52">
        <f t="shared" si="6"/>
        <v>177.67</v>
      </c>
      <c r="P30" s="52">
        <f t="shared" si="7"/>
        <v>480.32</v>
      </c>
      <c r="Q30" s="420">
        <f t="shared" si="9"/>
        <v>345.89</v>
      </c>
      <c r="R30" s="422"/>
      <c r="S30" s="423"/>
      <c r="T30" s="57"/>
    </row>
    <row r="31" spans="1:20" ht="22.5" customHeight="1" x14ac:dyDescent="0.25">
      <c r="A31" s="418" t="s">
        <v>94</v>
      </c>
      <c r="B31" s="419"/>
      <c r="C31" s="419"/>
      <c r="D31" s="419"/>
      <c r="E31" s="44">
        <v>1.5609999999999999</v>
      </c>
      <c r="F31" s="56">
        <v>1</v>
      </c>
      <c r="G31" s="420">
        <f t="shared" si="8"/>
        <v>571.73</v>
      </c>
      <c r="H31" s="421">
        <f t="shared" si="10"/>
        <v>0</v>
      </c>
      <c r="I31" s="52">
        <f t="shared" si="0"/>
        <v>1191.25</v>
      </c>
      <c r="J31" s="52">
        <f t="shared" si="1"/>
        <v>3048.91</v>
      </c>
      <c r="K31" s="52">
        <f t="shared" si="2"/>
        <v>3815.35</v>
      </c>
      <c r="L31" s="52">
        <f t="shared" si="3"/>
        <v>1812.87</v>
      </c>
      <c r="M31" s="52">
        <f t="shared" si="4"/>
        <v>388.22</v>
      </c>
      <c r="N31" s="52">
        <f t="shared" si="5"/>
        <v>2511.37</v>
      </c>
      <c r="O31" s="52">
        <f t="shared" si="6"/>
        <v>177.67</v>
      </c>
      <c r="P31" s="52">
        <f t="shared" si="7"/>
        <v>480.32</v>
      </c>
      <c r="Q31" s="420">
        <f t="shared" si="9"/>
        <v>345.89</v>
      </c>
      <c r="R31" s="422"/>
      <c r="S31" s="423"/>
      <c r="T31" s="57"/>
    </row>
    <row r="32" spans="1:20" ht="22.5" customHeight="1" x14ac:dyDescent="0.25">
      <c r="A32" s="418" t="s">
        <v>95</v>
      </c>
      <c r="B32" s="419"/>
      <c r="C32" s="419"/>
      <c r="D32" s="419"/>
      <c r="E32" s="44">
        <v>1.456</v>
      </c>
      <c r="F32" s="56">
        <v>0.95</v>
      </c>
      <c r="G32" s="420">
        <f t="shared" si="8"/>
        <v>506.61</v>
      </c>
      <c r="H32" s="421">
        <f t="shared" si="10"/>
        <v>0</v>
      </c>
      <c r="I32" s="52">
        <f t="shared" si="0"/>
        <v>1111.1199999999999</v>
      </c>
      <c r="J32" s="52">
        <f t="shared" si="1"/>
        <v>2843.83</v>
      </c>
      <c r="K32" s="52">
        <f t="shared" si="2"/>
        <v>3558.71</v>
      </c>
      <c r="L32" s="52">
        <f t="shared" si="3"/>
        <v>1690.93</v>
      </c>
      <c r="M32" s="52">
        <f t="shared" si="4"/>
        <v>362.11</v>
      </c>
      <c r="N32" s="52">
        <f t="shared" si="5"/>
        <v>2342.44</v>
      </c>
      <c r="O32" s="52">
        <f t="shared" si="6"/>
        <v>165.72</v>
      </c>
      <c r="P32" s="52">
        <f t="shared" si="7"/>
        <v>448.01</v>
      </c>
      <c r="Q32" s="420">
        <f t="shared" si="9"/>
        <v>322.62</v>
      </c>
      <c r="R32" s="422"/>
      <c r="S32" s="423"/>
      <c r="T32" s="57"/>
    </row>
    <row r="33" spans="1:20" ht="22.5" customHeight="1" x14ac:dyDescent="0.25">
      <c r="A33" s="418" t="s">
        <v>96</v>
      </c>
      <c r="B33" s="419"/>
      <c r="C33" s="419"/>
      <c r="D33" s="419"/>
      <c r="E33" s="44">
        <v>1.456</v>
      </c>
      <c r="F33" s="56">
        <v>1</v>
      </c>
      <c r="G33" s="420">
        <f t="shared" si="8"/>
        <v>533.27</v>
      </c>
      <c r="H33" s="421">
        <f t="shared" si="10"/>
        <v>0</v>
      </c>
      <c r="I33" s="52">
        <f t="shared" si="0"/>
        <v>1111.1199999999999</v>
      </c>
      <c r="J33" s="52">
        <f t="shared" si="1"/>
        <v>2843.83</v>
      </c>
      <c r="K33" s="52">
        <f t="shared" si="2"/>
        <v>3558.71</v>
      </c>
      <c r="L33" s="52">
        <f t="shared" si="3"/>
        <v>1690.93</v>
      </c>
      <c r="M33" s="52">
        <f t="shared" si="4"/>
        <v>362.11</v>
      </c>
      <c r="N33" s="52">
        <f t="shared" si="5"/>
        <v>2342.44</v>
      </c>
      <c r="O33" s="52">
        <f t="shared" si="6"/>
        <v>165.72</v>
      </c>
      <c r="P33" s="52">
        <f t="shared" si="7"/>
        <v>448.01</v>
      </c>
      <c r="Q33" s="420">
        <f t="shared" si="9"/>
        <v>322.62</v>
      </c>
      <c r="R33" s="422"/>
      <c r="S33" s="423"/>
      <c r="T33" s="57"/>
    </row>
    <row r="34" spans="1:20" ht="22.5" customHeight="1" thickBot="1" x14ac:dyDescent="0.3">
      <c r="A34" s="424" t="s">
        <v>97</v>
      </c>
      <c r="B34" s="425"/>
      <c r="C34" s="425"/>
      <c r="D34" s="425"/>
      <c r="E34" s="177">
        <v>1.841</v>
      </c>
      <c r="F34" s="178">
        <v>1</v>
      </c>
      <c r="G34" s="426">
        <f t="shared" si="8"/>
        <v>674.28</v>
      </c>
      <c r="H34" s="427">
        <f t="shared" si="10"/>
        <v>0</v>
      </c>
      <c r="I34" s="179">
        <f t="shared" si="0"/>
        <v>1404.92</v>
      </c>
      <c r="J34" s="179">
        <f t="shared" si="1"/>
        <v>3595.8</v>
      </c>
      <c r="K34" s="179">
        <f t="shared" si="2"/>
        <v>4499.72</v>
      </c>
      <c r="L34" s="179">
        <f t="shared" si="3"/>
        <v>2138.0500000000002</v>
      </c>
      <c r="M34" s="179">
        <f t="shared" si="4"/>
        <v>457.86</v>
      </c>
      <c r="N34" s="179">
        <f t="shared" si="5"/>
        <v>2961.84</v>
      </c>
      <c r="O34" s="179">
        <f t="shared" si="6"/>
        <v>209.54</v>
      </c>
      <c r="P34" s="179">
        <f t="shared" si="7"/>
        <v>566.48</v>
      </c>
      <c r="Q34" s="426">
        <f t="shared" si="9"/>
        <v>407.93</v>
      </c>
      <c r="R34" s="428"/>
      <c r="S34" s="429"/>
      <c r="T34" s="57"/>
    </row>
    <row r="35" spans="1:20" ht="5.25" customHeight="1" x14ac:dyDescent="0.2"/>
  </sheetData>
  <mergeCells count="82">
    <mergeCell ref="A34:D34"/>
    <mergeCell ref="G34:H34"/>
    <mergeCell ref="Q34:S34"/>
    <mergeCell ref="A7:S7"/>
    <mergeCell ref="P2:S2"/>
    <mergeCell ref="A32:D32"/>
    <mergeCell ref="G32:H32"/>
    <mergeCell ref="Q32:S32"/>
    <mergeCell ref="A33:D33"/>
    <mergeCell ref="G33:H33"/>
    <mergeCell ref="Q33:S33"/>
    <mergeCell ref="A30:D30"/>
    <mergeCell ref="G30:H30"/>
    <mergeCell ref="Q30:S30"/>
    <mergeCell ref="A31:D31"/>
    <mergeCell ref="G31:H31"/>
    <mergeCell ref="Q31:S31"/>
    <mergeCell ref="A28:D28"/>
    <mergeCell ref="G28:H28"/>
    <mergeCell ref="Q28:S28"/>
    <mergeCell ref="A29:D29"/>
    <mergeCell ref="G29:H29"/>
    <mergeCell ref="Q29:S29"/>
    <mergeCell ref="A26:D26"/>
    <mergeCell ref="G26:H26"/>
    <mergeCell ref="Q26:S26"/>
    <mergeCell ref="A27:D27"/>
    <mergeCell ref="G27:H27"/>
    <mergeCell ref="Q27:S27"/>
    <mergeCell ref="A24:D24"/>
    <mergeCell ref="G24:H24"/>
    <mergeCell ref="Q24:S24"/>
    <mergeCell ref="A25:D25"/>
    <mergeCell ref="G25:H25"/>
    <mergeCell ref="Q25:S25"/>
    <mergeCell ref="A22:D22"/>
    <mergeCell ref="G22:H22"/>
    <mergeCell ref="Q22:S22"/>
    <mergeCell ref="A23:D23"/>
    <mergeCell ref="G23:H23"/>
    <mergeCell ref="Q23:S23"/>
    <mergeCell ref="A20:D20"/>
    <mergeCell ref="G20:H20"/>
    <mergeCell ref="Q20:S20"/>
    <mergeCell ref="A21:D21"/>
    <mergeCell ref="G21:H21"/>
    <mergeCell ref="Q21:S21"/>
    <mergeCell ref="A18:D18"/>
    <mergeCell ref="G18:H18"/>
    <mergeCell ref="Q18:S18"/>
    <mergeCell ref="A19:D19"/>
    <mergeCell ref="G19:H19"/>
    <mergeCell ref="Q19:S19"/>
    <mergeCell ref="A16:D16"/>
    <mergeCell ref="G16:H16"/>
    <mergeCell ref="Q16:S16"/>
    <mergeCell ref="A17:D17"/>
    <mergeCell ref="G17:H17"/>
    <mergeCell ref="Q17:S17"/>
    <mergeCell ref="A14:D14"/>
    <mergeCell ref="G14:H14"/>
    <mergeCell ref="Q14:S14"/>
    <mergeCell ref="A15:D15"/>
    <mergeCell ref="G15:H15"/>
    <mergeCell ref="Q15:S15"/>
    <mergeCell ref="A12:D12"/>
    <mergeCell ref="G12:H12"/>
    <mergeCell ref="Q12:S12"/>
    <mergeCell ref="A13:D13"/>
    <mergeCell ref="G13:H13"/>
    <mergeCell ref="Q13:S13"/>
    <mergeCell ref="A10:D10"/>
    <mergeCell ref="G10:H10"/>
    <mergeCell ref="Q10:S10"/>
    <mergeCell ref="A11:D11"/>
    <mergeCell ref="G11:H11"/>
    <mergeCell ref="Q11:S11"/>
    <mergeCell ref="A6:R6"/>
    <mergeCell ref="S6:T6"/>
    <mergeCell ref="A9:D9"/>
    <mergeCell ref="G9:H9"/>
    <mergeCell ref="Q9:S9"/>
  </mergeCells>
  <pageMargins left="0.62992125984251968" right="0" top="0.19685039370078741" bottom="0.19685039370078741" header="0" footer="0"/>
  <pageSetup paperSize="9" scale="5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636C3-3020-431E-9DCF-A01C7327228E}">
  <dimension ref="A1:H33"/>
  <sheetViews>
    <sheetView view="pageBreakPreview" zoomScale="60" zoomScaleNormal="100" workbookViewId="0">
      <selection activeCell="F20" sqref="F20"/>
    </sheetView>
  </sheetViews>
  <sheetFormatPr defaultRowHeight="12.75" x14ac:dyDescent="0.2"/>
  <cols>
    <col min="1" max="1" width="23.28515625" style="245" customWidth="1"/>
    <col min="2" max="2" width="49.85546875" style="245" customWidth="1"/>
    <col min="3" max="3" width="20.28515625" style="283" customWidth="1"/>
    <col min="4" max="4" width="14.28515625" style="245" customWidth="1"/>
    <col min="5" max="5" width="11.42578125" style="245" customWidth="1"/>
    <col min="6" max="6" width="11.5703125" style="245" customWidth="1"/>
    <col min="7" max="7" width="11.7109375" style="245" customWidth="1"/>
    <col min="8" max="251" width="9.140625" style="245"/>
    <col min="252" max="252" width="23.28515625" style="245" customWidth="1"/>
    <col min="253" max="253" width="49.85546875" style="245" customWidth="1"/>
    <col min="254" max="254" width="20.28515625" style="245" customWidth="1"/>
    <col min="255" max="255" width="14.28515625" style="245" customWidth="1"/>
    <col min="256" max="256" width="11.42578125" style="245" customWidth="1"/>
    <col min="257" max="257" width="11.5703125" style="245" customWidth="1"/>
    <col min="258" max="258" width="11.7109375" style="245" customWidth="1"/>
    <col min="259" max="259" width="9.140625" style="245"/>
    <col min="260" max="260" width="14.7109375" style="245" customWidth="1"/>
    <col min="261" max="261" width="13.42578125" style="245" customWidth="1"/>
    <col min="262" max="262" width="12.28515625" style="245" customWidth="1"/>
    <col min="263" max="507" width="9.140625" style="245"/>
    <col min="508" max="508" width="23.28515625" style="245" customWidth="1"/>
    <col min="509" max="509" width="49.85546875" style="245" customWidth="1"/>
    <col min="510" max="510" width="20.28515625" style="245" customWidth="1"/>
    <col min="511" max="511" width="14.28515625" style="245" customWidth="1"/>
    <col min="512" max="512" width="11.42578125" style="245" customWidth="1"/>
    <col min="513" max="513" width="11.5703125" style="245" customWidth="1"/>
    <col min="514" max="514" width="11.7109375" style="245" customWidth="1"/>
    <col min="515" max="515" width="9.140625" style="245"/>
    <col min="516" max="516" width="14.7109375" style="245" customWidth="1"/>
    <col min="517" max="517" width="13.42578125" style="245" customWidth="1"/>
    <col min="518" max="518" width="12.28515625" style="245" customWidth="1"/>
    <col min="519" max="763" width="9.140625" style="245"/>
    <col min="764" max="764" width="23.28515625" style="245" customWidth="1"/>
    <col min="765" max="765" width="49.85546875" style="245" customWidth="1"/>
    <col min="766" max="766" width="20.28515625" style="245" customWidth="1"/>
    <col min="767" max="767" width="14.28515625" style="245" customWidth="1"/>
    <col min="768" max="768" width="11.42578125" style="245" customWidth="1"/>
    <col min="769" max="769" width="11.5703125" style="245" customWidth="1"/>
    <col min="770" max="770" width="11.7109375" style="245" customWidth="1"/>
    <col min="771" max="771" width="9.140625" style="245"/>
    <col min="772" max="772" width="14.7109375" style="245" customWidth="1"/>
    <col min="773" max="773" width="13.42578125" style="245" customWidth="1"/>
    <col min="774" max="774" width="12.28515625" style="245" customWidth="1"/>
    <col min="775" max="1019" width="9.140625" style="245"/>
    <col min="1020" max="1020" width="23.28515625" style="245" customWidth="1"/>
    <col min="1021" max="1021" width="49.85546875" style="245" customWidth="1"/>
    <col min="1022" max="1022" width="20.28515625" style="245" customWidth="1"/>
    <col min="1023" max="1023" width="14.28515625" style="245" customWidth="1"/>
    <col min="1024" max="1024" width="11.42578125" style="245" customWidth="1"/>
    <col min="1025" max="1025" width="11.5703125" style="245" customWidth="1"/>
    <col min="1026" max="1026" width="11.7109375" style="245" customWidth="1"/>
    <col min="1027" max="1027" width="9.140625" style="245"/>
    <col min="1028" max="1028" width="14.7109375" style="245" customWidth="1"/>
    <col min="1029" max="1029" width="13.42578125" style="245" customWidth="1"/>
    <col min="1030" max="1030" width="12.28515625" style="245" customWidth="1"/>
    <col min="1031" max="1275" width="9.140625" style="245"/>
    <col min="1276" max="1276" width="23.28515625" style="245" customWidth="1"/>
    <col min="1277" max="1277" width="49.85546875" style="245" customWidth="1"/>
    <col min="1278" max="1278" width="20.28515625" style="245" customWidth="1"/>
    <col min="1279" max="1279" width="14.28515625" style="245" customWidth="1"/>
    <col min="1280" max="1280" width="11.42578125" style="245" customWidth="1"/>
    <col min="1281" max="1281" width="11.5703125" style="245" customWidth="1"/>
    <col min="1282" max="1282" width="11.7109375" style="245" customWidth="1"/>
    <col min="1283" max="1283" width="9.140625" style="245"/>
    <col min="1284" max="1284" width="14.7109375" style="245" customWidth="1"/>
    <col min="1285" max="1285" width="13.42578125" style="245" customWidth="1"/>
    <col min="1286" max="1286" width="12.28515625" style="245" customWidth="1"/>
    <col min="1287" max="1531" width="9.140625" style="245"/>
    <col min="1532" max="1532" width="23.28515625" style="245" customWidth="1"/>
    <col min="1533" max="1533" width="49.85546875" style="245" customWidth="1"/>
    <col min="1534" max="1534" width="20.28515625" style="245" customWidth="1"/>
    <col min="1535" max="1535" width="14.28515625" style="245" customWidth="1"/>
    <col min="1536" max="1536" width="11.42578125" style="245" customWidth="1"/>
    <col min="1537" max="1537" width="11.5703125" style="245" customWidth="1"/>
    <col min="1538" max="1538" width="11.7109375" style="245" customWidth="1"/>
    <col min="1539" max="1539" width="9.140625" style="245"/>
    <col min="1540" max="1540" width="14.7109375" style="245" customWidth="1"/>
    <col min="1541" max="1541" width="13.42578125" style="245" customWidth="1"/>
    <col min="1542" max="1542" width="12.28515625" style="245" customWidth="1"/>
    <col min="1543" max="1787" width="9.140625" style="245"/>
    <col min="1788" max="1788" width="23.28515625" style="245" customWidth="1"/>
    <col min="1789" max="1789" width="49.85546875" style="245" customWidth="1"/>
    <col min="1790" max="1790" width="20.28515625" style="245" customWidth="1"/>
    <col min="1791" max="1791" width="14.28515625" style="245" customWidth="1"/>
    <col min="1792" max="1792" width="11.42578125" style="245" customWidth="1"/>
    <col min="1793" max="1793" width="11.5703125" style="245" customWidth="1"/>
    <col min="1794" max="1794" width="11.7109375" style="245" customWidth="1"/>
    <col min="1795" max="1795" width="9.140625" style="245"/>
    <col min="1796" max="1796" width="14.7109375" style="245" customWidth="1"/>
    <col min="1797" max="1797" width="13.42578125" style="245" customWidth="1"/>
    <col min="1798" max="1798" width="12.28515625" style="245" customWidth="1"/>
    <col min="1799" max="2043" width="9.140625" style="245"/>
    <col min="2044" max="2044" width="23.28515625" style="245" customWidth="1"/>
    <col min="2045" max="2045" width="49.85546875" style="245" customWidth="1"/>
    <col min="2046" max="2046" width="20.28515625" style="245" customWidth="1"/>
    <col min="2047" max="2047" width="14.28515625" style="245" customWidth="1"/>
    <col min="2048" max="2048" width="11.42578125" style="245" customWidth="1"/>
    <col min="2049" max="2049" width="11.5703125" style="245" customWidth="1"/>
    <col min="2050" max="2050" width="11.7109375" style="245" customWidth="1"/>
    <col min="2051" max="2051" width="9.140625" style="245"/>
    <col min="2052" max="2052" width="14.7109375" style="245" customWidth="1"/>
    <col min="2053" max="2053" width="13.42578125" style="245" customWidth="1"/>
    <col min="2054" max="2054" width="12.28515625" style="245" customWidth="1"/>
    <col min="2055" max="2299" width="9.140625" style="245"/>
    <col min="2300" max="2300" width="23.28515625" style="245" customWidth="1"/>
    <col min="2301" max="2301" width="49.85546875" style="245" customWidth="1"/>
    <col min="2302" max="2302" width="20.28515625" style="245" customWidth="1"/>
    <col min="2303" max="2303" width="14.28515625" style="245" customWidth="1"/>
    <col min="2304" max="2304" width="11.42578125" style="245" customWidth="1"/>
    <col min="2305" max="2305" width="11.5703125" style="245" customWidth="1"/>
    <col min="2306" max="2306" width="11.7109375" style="245" customWidth="1"/>
    <col min="2307" max="2307" width="9.140625" style="245"/>
    <col min="2308" max="2308" width="14.7109375" style="245" customWidth="1"/>
    <col min="2309" max="2309" width="13.42578125" style="245" customWidth="1"/>
    <col min="2310" max="2310" width="12.28515625" style="245" customWidth="1"/>
    <col min="2311" max="2555" width="9.140625" style="245"/>
    <col min="2556" max="2556" width="23.28515625" style="245" customWidth="1"/>
    <col min="2557" max="2557" width="49.85546875" style="245" customWidth="1"/>
    <col min="2558" max="2558" width="20.28515625" style="245" customWidth="1"/>
    <col min="2559" max="2559" width="14.28515625" style="245" customWidth="1"/>
    <col min="2560" max="2560" width="11.42578125" style="245" customWidth="1"/>
    <col min="2561" max="2561" width="11.5703125" style="245" customWidth="1"/>
    <col min="2562" max="2562" width="11.7109375" style="245" customWidth="1"/>
    <col min="2563" max="2563" width="9.140625" style="245"/>
    <col min="2564" max="2564" width="14.7109375" style="245" customWidth="1"/>
    <col min="2565" max="2565" width="13.42578125" style="245" customWidth="1"/>
    <col min="2566" max="2566" width="12.28515625" style="245" customWidth="1"/>
    <col min="2567" max="2811" width="9.140625" style="245"/>
    <col min="2812" max="2812" width="23.28515625" style="245" customWidth="1"/>
    <col min="2813" max="2813" width="49.85546875" style="245" customWidth="1"/>
    <col min="2814" max="2814" width="20.28515625" style="245" customWidth="1"/>
    <col min="2815" max="2815" width="14.28515625" style="245" customWidth="1"/>
    <col min="2816" max="2816" width="11.42578125" style="245" customWidth="1"/>
    <col min="2817" max="2817" width="11.5703125" style="245" customWidth="1"/>
    <col min="2818" max="2818" width="11.7109375" style="245" customWidth="1"/>
    <col min="2819" max="2819" width="9.140625" style="245"/>
    <col min="2820" max="2820" width="14.7109375" style="245" customWidth="1"/>
    <col min="2821" max="2821" width="13.42578125" style="245" customWidth="1"/>
    <col min="2822" max="2822" width="12.28515625" style="245" customWidth="1"/>
    <col min="2823" max="3067" width="9.140625" style="245"/>
    <col min="3068" max="3068" width="23.28515625" style="245" customWidth="1"/>
    <col min="3069" max="3069" width="49.85546875" style="245" customWidth="1"/>
    <col min="3070" max="3070" width="20.28515625" style="245" customWidth="1"/>
    <col min="3071" max="3071" width="14.28515625" style="245" customWidth="1"/>
    <col min="3072" max="3072" width="11.42578125" style="245" customWidth="1"/>
    <col min="3073" max="3073" width="11.5703125" style="245" customWidth="1"/>
    <col min="3074" max="3074" width="11.7109375" style="245" customWidth="1"/>
    <col min="3075" max="3075" width="9.140625" style="245"/>
    <col min="3076" max="3076" width="14.7109375" style="245" customWidth="1"/>
    <col min="3077" max="3077" width="13.42578125" style="245" customWidth="1"/>
    <col min="3078" max="3078" width="12.28515625" style="245" customWidth="1"/>
    <col min="3079" max="3323" width="9.140625" style="245"/>
    <col min="3324" max="3324" width="23.28515625" style="245" customWidth="1"/>
    <col min="3325" max="3325" width="49.85546875" style="245" customWidth="1"/>
    <col min="3326" max="3326" width="20.28515625" style="245" customWidth="1"/>
    <col min="3327" max="3327" width="14.28515625" style="245" customWidth="1"/>
    <col min="3328" max="3328" width="11.42578125" style="245" customWidth="1"/>
    <col min="3329" max="3329" width="11.5703125" style="245" customWidth="1"/>
    <col min="3330" max="3330" width="11.7109375" style="245" customWidth="1"/>
    <col min="3331" max="3331" width="9.140625" style="245"/>
    <col min="3332" max="3332" width="14.7109375" style="245" customWidth="1"/>
    <col min="3333" max="3333" width="13.42578125" style="245" customWidth="1"/>
    <col min="3334" max="3334" width="12.28515625" style="245" customWidth="1"/>
    <col min="3335" max="3579" width="9.140625" style="245"/>
    <col min="3580" max="3580" width="23.28515625" style="245" customWidth="1"/>
    <col min="3581" max="3581" width="49.85546875" style="245" customWidth="1"/>
    <col min="3582" max="3582" width="20.28515625" style="245" customWidth="1"/>
    <col min="3583" max="3583" width="14.28515625" style="245" customWidth="1"/>
    <col min="3584" max="3584" width="11.42578125" style="245" customWidth="1"/>
    <col min="3585" max="3585" width="11.5703125" style="245" customWidth="1"/>
    <col min="3586" max="3586" width="11.7109375" style="245" customWidth="1"/>
    <col min="3587" max="3587" width="9.140625" style="245"/>
    <col min="3588" max="3588" width="14.7109375" style="245" customWidth="1"/>
    <col min="3589" max="3589" width="13.42578125" style="245" customWidth="1"/>
    <col min="3590" max="3590" width="12.28515625" style="245" customWidth="1"/>
    <col min="3591" max="3835" width="9.140625" style="245"/>
    <col min="3836" max="3836" width="23.28515625" style="245" customWidth="1"/>
    <col min="3837" max="3837" width="49.85546875" style="245" customWidth="1"/>
    <col min="3838" max="3838" width="20.28515625" style="245" customWidth="1"/>
    <col min="3839" max="3839" width="14.28515625" style="245" customWidth="1"/>
    <col min="3840" max="3840" width="11.42578125" style="245" customWidth="1"/>
    <col min="3841" max="3841" width="11.5703125" style="245" customWidth="1"/>
    <col min="3842" max="3842" width="11.7109375" style="245" customWidth="1"/>
    <col min="3843" max="3843" width="9.140625" style="245"/>
    <col min="3844" max="3844" width="14.7109375" style="245" customWidth="1"/>
    <col min="3845" max="3845" width="13.42578125" style="245" customWidth="1"/>
    <col min="3846" max="3846" width="12.28515625" style="245" customWidth="1"/>
    <col min="3847" max="4091" width="9.140625" style="245"/>
    <col min="4092" max="4092" width="23.28515625" style="245" customWidth="1"/>
    <col min="4093" max="4093" width="49.85546875" style="245" customWidth="1"/>
    <col min="4094" max="4094" width="20.28515625" style="245" customWidth="1"/>
    <col min="4095" max="4095" width="14.28515625" style="245" customWidth="1"/>
    <col min="4096" max="4096" width="11.42578125" style="245" customWidth="1"/>
    <col min="4097" max="4097" width="11.5703125" style="245" customWidth="1"/>
    <col min="4098" max="4098" width="11.7109375" style="245" customWidth="1"/>
    <col min="4099" max="4099" width="9.140625" style="245"/>
    <col min="4100" max="4100" width="14.7109375" style="245" customWidth="1"/>
    <col min="4101" max="4101" width="13.42578125" style="245" customWidth="1"/>
    <col min="4102" max="4102" width="12.28515625" style="245" customWidth="1"/>
    <col min="4103" max="4347" width="9.140625" style="245"/>
    <col min="4348" max="4348" width="23.28515625" style="245" customWidth="1"/>
    <col min="4349" max="4349" width="49.85546875" style="245" customWidth="1"/>
    <col min="4350" max="4350" width="20.28515625" style="245" customWidth="1"/>
    <col min="4351" max="4351" width="14.28515625" style="245" customWidth="1"/>
    <col min="4352" max="4352" width="11.42578125" style="245" customWidth="1"/>
    <col min="4353" max="4353" width="11.5703125" style="245" customWidth="1"/>
    <col min="4354" max="4354" width="11.7109375" style="245" customWidth="1"/>
    <col min="4355" max="4355" width="9.140625" style="245"/>
    <col min="4356" max="4356" width="14.7109375" style="245" customWidth="1"/>
    <col min="4357" max="4357" width="13.42578125" style="245" customWidth="1"/>
    <col min="4358" max="4358" width="12.28515625" style="245" customWidth="1"/>
    <col min="4359" max="4603" width="9.140625" style="245"/>
    <col min="4604" max="4604" width="23.28515625" style="245" customWidth="1"/>
    <col min="4605" max="4605" width="49.85546875" style="245" customWidth="1"/>
    <col min="4606" max="4606" width="20.28515625" style="245" customWidth="1"/>
    <col min="4607" max="4607" width="14.28515625" style="245" customWidth="1"/>
    <col min="4608" max="4608" width="11.42578125" style="245" customWidth="1"/>
    <col min="4609" max="4609" width="11.5703125" style="245" customWidth="1"/>
    <col min="4610" max="4610" width="11.7109375" style="245" customWidth="1"/>
    <col min="4611" max="4611" width="9.140625" style="245"/>
    <col min="4612" max="4612" width="14.7109375" style="245" customWidth="1"/>
    <col min="4613" max="4613" width="13.42578125" style="245" customWidth="1"/>
    <col min="4614" max="4614" width="12.28515625" style="245" customWidth="1"/>
    <col min="4615" max="4859" width="9.140625" style="245"/>
    <col min="4860" max="4860" width="23.28515625" style="245" customWidth="1"/>
    <col min="4861" max="4861" width="49.85546875" style="245" customWidth="1"/>
    <col min="4862" max="4862" width="20.28515625" style="245" customWidth="1"/>
    <col min="4863" max="4863" width="14.28515625" style="245" customWidth="1"/>
    <col min="4864" max="4864" width="11.42578125" style="245" customWidth="1"/>
    <col min="4865" max="4865" width="11.5703125" style="245" customWidth="1"/>
    <col min="4866" max="4866" width="11.7109375" style="245" customWidth="1"/>
    <col min="4867" max="4867" width="9.140625" style="245"/>
    <col min="4868" max="4868" width="14.7109375" style="245" customWidth="1"/>
    <col min="4869" max="4869" width="13.42578125" style="245" customWidth="1"/>
    <col min="4870" max="4870" width="12.28515625" style="245" customWidth="1"/>
    <col min="4871" max="5115" width="9.140625" style="245"/>
    <col min="5116" max="5116" width="23.28515625" style="245" customWidth="1"/>
    <col min="5117" max="5117" width="49.85546875" style="245" customWidth="1"/>
    <col min="5118" max="5118" width="20.28515625" style="245" customWidth="1"/>
    <col min="5119" max="5119" width="14.28515625" style="245" customWidth="1"/>
    <col min="5120" max="5120" width="11.42578125" style="245" customWidth="1"/>
    <col min="5121" max="5121" width="11.5703125" style="245" customWidth="1"/>
    <col min="5122" max="5122" width="11.7109375" style="245" customWidth="1"/>
    <col min="5123" max="5123" width="9.140625" style="245"/>
    <col min="5124" max="5124" width="14.7109375" style="245" customWidth="1"/>
    <col min="5125" max="5125" width="13.42578125" style="245" customWidth="1"/>
    <col min="5126" max="5126" width="12.28515625" style="245" customWidth="1"/>
    <col min="5127" max="5371" width="9.140625" style="245"/>
    <col min="5372" max="5372" width="23.28515625" style="245" customWidth="1"/>
    <col min="5373" max="5373" width="49.85546875" style="245" customWidth="1"/>
    <col min="5374" max="5374" width="20.28515625" style="245" customWidth="1"/>
    <col min="5375" max="5375" width="14.28515625" style="245" customWidth="1"/>
    <col min="5376" max="5376" width="11.42578125" style="245" customWidth="1"/>
    <col min="5377" max="5377" width="11.5703125" style="245" customWidth="1"/>
    <col min="5378" max="5378" width="11.7109375" style="245" customWidth="1"/>
    <col min="5379" max="5379" width="9.140625" style="245"/>
    <col min="5380" max="5380" width="14.7109375" style="245" customWidth="1"/>
    <col min="5381" max="5381" width="13.42578125" style="245" customWidth="1"/>
    <col min="5382" max="5382" width="12.28515625" style="245" customWidth="1"/>
    <col min="5383" max="5627" width="9.140625" style="245"/>
    <col min="5628" max="5628" width="23.28515625" style="245" customWidth="1"/>
    <col min="5629" max="5629" width="49.85546875" style="245" customWidth="1"/>
    <col min="5630" max="5630" width="20.28515625" style="245" customWidth="1"/>
    <col min="5631" max="5631" width="14.28515625" style="245" customWidth="1"/>
    <col min="5632" max="5632" width="11.42578125" style="245" customWidth="1"/>
    <col min="5633" max="5633" width="11.5703125" style="245" customWidth="1"/>
    <col min="5634" max="5634" width="11.7109375" style="245" customWidth="1"/>
    <col min="5635" max="5635" width="9.140625" style="245"/>
    <col min="5636" max="5636" width="14.7109375" style="245" customWidth="1"/>
    <col min="5637" max="5637" width="13.42578125" style="245" customWidth="1"/>
    <col min="5638" max="5638" width="12.28515625" style="245" customWidth="1"/>
    <col min="5639" max="5883" width="9.140625" style="245"/>
    <col min="5884" max="5884" width="23.28515625" style="245" customWidth="1"/>
    <col min="5885" max="5885" width="49.85546875" style="245" customWidth="1"/>
    <col min="5886" max="5886" width="20.28515625" style="245" customWidth="1"/>
    <col min="5887" max="5887" width="14.28515625" style="245" customWidth="1"/>
    <col min="5888" max="5888" width="11.42578125" style="245" customWidth="1"/>
    <col min="5889" max="5889" width="11.5703125" style="245" customWidth="1"/>
    <col min="5890" max="5890" width="11.7109375" style="245" customWidth="1"/>
    <col min="5891" max="5891" width="9.140625" style="245"/>
    <col min="5892" max="5892" width="14.7109375" style="245" customWidth="1"/>
    <col min="5893" max="5893" width="13.42578125" style="245" customWidth="1"/>
    <col min="5894" max="5894" width="12.28515625" style="245" customWidth="1"/>
    <col min="5895" max="6139" width="9.140625" style="245"/>
    <col min="6140" max="6140" width="23.28515625" style="245" customWidth="1"/>
    <col min="6141" max="6141" width="49.85546875" style="245" customWidth="1"/>
    <col min="6142" max="6142" width="20.28515625" style="245" customWidth="1"/>
    <col min="6143" max="6143" width="14.28515625" style="245" customWidth="1"/>
    <col min="6144" max="6144" width="11.42578125" style="245" customWidth="1"/>
    <col min="6145" max="6145" width="11.5703125" style="245" customWidth="1"/>
    <col min="6146" max="6146" width="11.7109375" style="245" customWidth="1"/>
    <col min="6147" max="6147" width="9.140625" style="245"/>
    <col min="6148" max="6148" width="14.7109375" style="245" customWidth="1"/>
    <col min="6149" max="6149" width="13.42578125" style="245" customWidth="1"/>
    <col min="6150" max="6150" width="12.28515625" style="245" customWidth="1"/>
    <col min="6151" max="6395" width="9.140625" style="245"/>
    <col min="6396" max="6396" width="23.28515625" style="245" customWidth="1"/>
    <col min="6397" max="6397" width="49.85546875" style="245" customWidth="1"/>
    <col min="6398" max="6398" width="20.28515625" style="245" customWidth="1"/>
    <col min="6399" max="6399" width="14.28515625" style="245" customWidth="1"/>
    <col min="6400" max="6400" width="11.42578125" style="245" customWidth="1"/>
    <col min="6401" max="6401" width="11.5703125" style="245" customWidth="1"/>
    <col min="6402" max="6402" width="11.7109375" style="245" customWidth="1"/>
    <col min="6403" max="6403" width="9.140625" style="245"/>
    <col min="6404" max="6404" width="14.7109375" style="245" customWidth="1"/>
    <col min="6405" max="6405" width="13.42578125" style="245" customWidth="1"/>
    <col min="6406" max="6406" width="12.28515625" style="245" customWidth="1"/>
    <col min="6407" max="6651" width="9.140625" style="245"/>
    <col min="6652" max="6652" width="23.28515625" style="245" customWidth="1"/>
    <col min="6653" max="6653" width="49.85546875" style="245" customWidth="1"/>
    <col min="6654" max="6654" width="20.28515625" style="245" customWidth="1"/>
    <col min="6655" max="6655" width="14.28515625" style="245" customWidth="1"/>
    <col min="6656" max="6656" width="11.42578125" style="245" customWidth="1"/>
    <col min="6657" max="6657" width="11.5703125" style="245" customWidth="1"/>
    <col min="6658" max="6658" width="11.7109375" style="245" customWidth="1"/>
    <col min="6659" max="6659" width="9.140625" style="245"/>
    <col min="6660" max="6660" width="14.7109375" style="245" customWidth="1"/>
    <col min="6661" max="6661" width="13.42578125" style="245" customWidth="1"/>
    <col min="6662" max="6662" width="12.28515625" style="245" customWidth="1"/>
    <col min="6663" max="6907" width="9.140625" style="245"/>
    <col min="6908" max="6908" width="23.28515625" style="245" customWidth="1"/>
    <col min="6909" max="6909" width="49.85546875" style="245" customWidth="1"/>
    <col min="6910" max="6910" width="20.28515625" style="245" customWidth="1"/>
    <col min="6911" max="6911" width="14.28515625" style="245" customWidth="1"/>
    <col min="6912" max="6912" width="11.42578125" style="245" customWidth="1"/>
    <col min="6913" max="6913" width="11.5703125" style="245" customWidth="1"/>
    <col min="6914" max="6914" width="11.7109375" style="245" customWidth="1"/>
    <col min="6915" max="6915" width="9.140625" style="245"/>
    <col min="6916" max="6916" width="14.7109375" style="245" customWidth="1"/>
    <col min="6917" max="6917" width="13.42578125" style="245" customWidth="1"/>
    <col min="6918" max="6918" width="12.28515625" style="245" customWidth="1"/>
    <col min="6919" max="7163" width="9.140625" style="245"/>
    <col min="7164" max="7164" width="23.28515625" style="245" customWidth="1"/>
    <col min="7165" max="7165" width="49.85546875" style="245" customWidth="1"/>
    <col min="7166" max="7166" width="20.28515625" style="245" customWidth="1"/>
    <col min="7167" max="7167" width="14.28515625" style="245" customWidth="1"/>
    <col min="7168" max="7168" width="11.42578125" style="245" customWidth="1"/>
    <col min="7169" max="7169" width="11.5703125" style="245" customWidth="1"/>
    <col min="7170" max="7170" width="11.7109375" style="245" customWidth="1"/>
    <col min="7171" max="7171" width="9.140625" style="245"/>
    <col min="7172" max="7172" width="14.7109375" style="245" customWidth="1"/>
    <col min="7173" max="7173" width="13.42578125" style="245" customWidth="1"/>
    <col min="7174" max="7174" width="12.28515625" style="245" customWidth="1"/>
    <col min="7175" max="7419" width="9.140625" style="245"/>
    <col min="7420" max="7420" width="23.28515625" style="245" customWidth="1"/>
    <col min="7421" max="7421" width="49.85546875" style="245" customWidth="1"/>
    <col min="7422" max="7422" width="20.28515625" style="245" customWidth="1"/>
    <col min="7423" max="7423" width="14.28515625" style="245" customWidth="1"/>
    <col min="7424" max="7424" width="11.42578125" style="245" customWidth="1"/>
    <col min="7425" max="7425" width="11.5703125" style="245" customWidth="1"/>
    <col min="7426" max="7426" width="11.7109375" style="245" customWidth="1"/>
    <col min="7427" max="7427" width="9.140625" style="245"/>
    <col min="7428" max="7428" width="14.7109375" style="245" customWidth="1"/>
    <col min="7429" max="7429" width="13.42578125" style="245" customWidth="1"/>
    <col min="7430" max="7430" width="12.28515625" style="245" customWidth="1"/>
    <col min="7431" max="7675" width="9.140625" style="245"/>
    <col min="7676" max="7676" width="23.28515625" style="245" customWidth="1"/>
    <col min="7677" max="7677" width="49.85546875" style="245" customWidth="1"/>
    <col min="7678" max="7678" width="20.28515625" style="245" customWidth="1"/>
    <col min="7679" max="7679" width="14.28515625" style="245" customWidth="1"/>
    <col min="7680" max="7680" width="11.42578125" style="245" customWidth="1"/>
    <col min="7681" max="7681" width="11.5703125" style="245" customWidth="1"/>
    <col min="7682" max="7682" width="11.7109375" style="245" customWidth="1"/>
    <col min="7683" max="7683" width="9.140625" style="245"/>
    <col min="7684" max="7684" width="14.7109375" style="245" customWidth="1"/>
    <col min="7685" max="7685" width="13.42578125" style="245" customWidth="1"/>
    <col min="7686" max="7686" width="12.28515625" style="245" customWidth="1"/>
    <col min="7687" max="7931" width="9.140625" style="245"/>
    <col min="7932" max="7932" width="23.28515625" style="245" customWidth="1"/>
    <col min="7933" max="7933" width="49.85546875" style="245" customWidth="1"/>
    <col min="7934" max="7934" width="20.28515625" style="245" customWidth="1"/>
    <col min="7935" max="7935" width="14.28515625" style="245" customWidth="1"/>
    <col min="7936" max="7936" width="11.42578125" style="245" customWidth="1"/>
    <col min="7937" max="7937" width="11.5703125" style="245" customWidth="1"/>
    <col min="7938" max="7938" width="11.7109375" style="245" customWidth="1"/>
    <col min="7939" max="7939" width="9.140625" style="245"/>
    <col min="7940" max="7940" width="14.7109375" style="245" customWidth="1"/>
    <col min="7941" max="7941" width="13.42578125" style="245" customWidth="1"/>
    <col min="7942" max="7942" width="12.28515625" style="245" customWidth="1"/>
    <col min="7943" max="8187" width="9.140625" style="245"/>
    <col min="8188" max="8188" width="23.28515625" style="245" customWidth="1"/>
    <col min="8189" max="8189" width="49.85546875" style="245" customWidth="1"/>
    <col min="8190" max="8190" width="20.28515625" style="245" customWidth="1"/>
    <col min="8191" max="8191" width="14.28515625" style="245" customWidth="1"/>
    <col min="8192" max="8192" width="11.42578125" style="245" customWidth="1"/>
    <col min="8193" max="8193" width="11.5703125" style="245" customWidth="1"/>
    <col min="8194" max="8194" width="11.7109375" style="245" customWidth="1"/>
    <col min="8195" max="8195" width="9.140625" style="245"/>
    <col min="8196" max="8196" width="14.7109375" style="245" customWidth="1"/>
    <col min="8197" max="8197" width="13.42578125" style="245" customWidth="1"/>
    <col min="8198" max="8198" width="12.28515625" style="245" customWidth="1"/>
    <col min="8199" max="8443" width="9.140625" style="245"/>
    <col min="8444" max="8444" width="23.28515625" style="245" customWidth="1"/>
    <col min="8445" max="8445" width="49.85546875" style="245" customWidth="1"/>
    <col min="8446" max="8446" width="20.28515625" style="245" customWidth="1"/>
    <col min="8447" max="8447" width="14.28515625" style="245" customWidth="1"/>
    <col min="8448" max="8448" width="11.42578125" style="245" customWidth="1"/>
    <col min="8449" max="8449" width="11.5703125" style="245" customWidth="1"/>
    <col min="8450" max="8450" width="11.7109375" style="245" customWidth="1"/>
    <col min="8451" max="8451" width="9.140625" style="245"/>
    <col min="8452" max="8452" width="14.7109375" style="245" customWidth="1"/>
    <col min="8453" max="8453" width="13.42578125" style="245" customWidth="1"/>
    <col min="8454" max="8454" width="12.28515625" style="245" customWidth="1"/>
    <col min="8455" max="8699" width="9.140625" style="245"/>
    <col min="8700" max="8700" width="23.28515625" style="245" customWidth="1"/>
    <col min="8701" max="8701" width="49.85546875" style="245" customWidth="1"/>
    <col min="8702" max="8702" width="20.28515625" style="245" customWidth="1"/>
    <col min="8703" max="8703" width="14.28515625" style="245" customWidth="1"/>
    <col min="8704" max="8704" width="11.42578125" style="245" customWidth="1"/>
    <col min="8705" max="8705" width="11.5703125" style="245" customWidth="1"/>
    <col min="8706" max="8706" width="11.7109375" style="245" customWidth="1"/>
    <col min="8707" max="8707" width="9.140625" style="245"/>
    <col min="8708" max="8708" width="14.7109375" style="245" customWidth="1"/>
    <col min="8709" max="8709" width="13.42578125" style="245" customWidth="1"/>
    <col min="8710" max="8710" width="12.28515625" style="245" customWidth="1"/>
    <col min="8711" max="8955" width="9.140625" style="245"/>
    <col min="8956" max="8956" width="23.28515625" style="245" customWidth="1"/>
    <col min="8957" max="8957" width="49.85546875" style="245" customWidth="1"/>
    <col min="8958" max="8958" width="20.28515625" style="245" customWidth="1"/>
    <col min="8959" max="8959" width="14.28515625" style="245" customWidth="1"/>
    <col min="8960" max="8960" width="11.42578125" style="245" customWidth="1"/>
    <col min="8961" max="8961" width="11.5703125" style="245" customWidth="1"/>
    <col min="8962" max="8962" width="11.7109375" style="245" customWidth="1"/>
    <col min="8963" max="8963" width="9.140625" style="245"/>
    <col min="8964" max="8964" width="14.7109375" style="245" customWidth="1"/>
    <col min="8965" max="8965" width="13.42578125" style="245" customWidth="1"/>
    <col min="8966" max="8966" width="12.28515625" style="245" customWidth="1"/>
    <col min="8967" max="9211" width="9.140625" style="245"/>
    <col min="9212" max="9212" width="23.28515625" style="245" customWidth="1"/>
    <col min="9213" max="9213" width="49.85546875" style="245" customWidth="1"/>
    <col min="9214" max="9214" width="20.28515625" style="245" customWidth="1"/>
    <col min="9215" max="9215" width="14.28515625" style="245" customWidth="1"/>
    <col min="9216" max="9216" width="11.42578125" style="245" customWidth="1"/>
    <col min="9217" max="9217" width="11.5703125" style="245" customWidth="1"/>
    <col min="9218" max="9218" width="11.7109375" style="245" customWidth="1"/>
    <col min="9219" max="9219" width="9.140625" style="245"/>
    <col min="9220" max="9220" width="14.7109375" style="245" customWidth="1"/>
    <col min="9221" max="9221" width="13.42578125" style="245" customWidth="1"/>
    <col min="9222" max="9222" width="12.28515625" style="245" customWidth="1"/>
    <col min="9223" max="9467" width="9.140625" style="245"/>
    <col min="9468" max="9468" width="23.28515625" style="245" customWidth="1"/>
    <col min="9469" max="9469" width="49.85546875" style="245" customWidth="1"/>
    <col min="9470" max="9470" width="20.28515625" style="245" customWidth="1"/>
    <col min="9471" max="9471" width="14.28515625" style="245" customWidth="1"/>
    <col min="9472" max="9472" width="11.42578125" style="245" customWidth="1"/>
    <col min="9473" max="9473" width="11.5703125" style="245" customWidth="1"/>
    <col min="9474" max="9474" width="11.7109375" style="245" customWidth="1"/>
    <col min="9475" max="9475" width="9.140625" style="245"/>
    <col min="9476" max="9476" width="14.7109375" style="245" customWidth="1"/>
    <col min="9477" max="9477" width="13.42578125" style="245" customWidth="1"/>
    <col min="9478" max="9478" width="12.28515625" style="245" customWidth="1"/>
    <col min="9479" max="9723" width="9.140625" style="245"/>
    <col min="9724" max="9724" width="23.28515625" style="245" customWidth="1"/>
    <col min="9725" max="9725" width="49.85546875" style="245" customWidth="1"/>
    <col min="9726" max="9726" width="20.28515625" style="245" customWidth="1"/>
    <col min="9727" max="9727" width="14.28515625" style="245" customWidth="1"/>
    <col min="9728" max="9728" width="11.42578125" style="245" customWidth="1"/>
    <col min="9729" max="9729" width="11.5703125" style="245" customWidth="1"/>
    <col min="9730" max="9730" width="11.7109375" style="245" customWidth="1"/>
    <col min="9731" max="9731" width="9.140625" style="245"/>
    <col min="9732" max="9732" width="14.7109375" style="245" customWidth="1"/>
    <col min="9733" max="9733" width="13.42578125" style="245" customWidth="1"/>
    <col min="9734" max="9734" width="12.28515625" style="245" customWidth="1"/>
    <col min="9735" max="9979" width="9.140625" style="245"/>
    <col min="9980" max="9980" width="23.28515625" style="245" customWidth="1"/>
    <col min="9981" max="9981" width="49.85546875" style="245" customWidth="1"/>
    <col min="9982" max="9982" width="20.28515625" style="245" customWidth="1"/>
    <col min="9983" max="9983" width="14.28515625" style="245" customWidth="1"/>
    <col min="9984" max="9984" width="11.42578125" style="245" customWidth="1"/>
    <col min="9985" max="9985" width="11.5703125" style="245" customWidth="1"/>
    <col min="9986" max="9986" width="11.7109375" style="245" customWidth="1"/>
    <col min="9987" max="9987" width="9.140625" style="245"/>
    <col min="9988" max="9988" width="14.7109375" style="245" customWidth="1"/>
    <col min="9989" max="9989" width="13.42578125" style="245" customWidth="1"/>
    <col min="9990" max="9990" width="12.28515625" style="245" customWidth="1"/>
    <col min="9991" max="10235" width="9.140625" style="245"/>
    <col min="10236" max="10236" width="23.28515625" style="245" customWidth="1"/>
    <col min="10237" max="10237" width="49.85546875" style="245" customWidth="1"/>
    <col min="10238" max="10238" width="20.28515625" style="245" customWidth="1"/>
    <col min="10239" max="10239" width="14.28515625" style="245" customWidth="1"/>
    <col min="10240" max="10240" width="11.42578125" style="245" customWidth="1"/>
    <col min="10241" max="10241" width="11.5703125" style="245" customWidth="1"/>
    <col min="10242" max="10242" width="11.7109375" style="245" customWidth="1"/>
    <col min="10243" max="10243" width="9.140625" style="245"/>
    <col min="10244" max="10244" width="14.7109375" style="245" customWidth="1"/>
    <col min="10245" max="10245" width="13.42578125" style="245" customWidth="1"/>
    <col min="10246" max="10246" width="12.28515625" style="245" customWidth="1"/>
    <col min="10247" max="10491" width="9.140625" style="245"/>
    <col min="10492" max="10492" width="23.28515625" style="245" customWidth="1"/>
    <col min="10493" max="10493" width="49.85546875" style="245" customWidth="1"/>
    <col min="10494" max="10494" width="20.28515625" style="245" customWidth="1"/>
    <col min="10495" max="10495" width="14.28515625" style="245" customWidth="1"/>
    <col min="10496" max="10496" width="11.42578125" style="245" customWidth="1"/>
    <col min="10497" max="10497" width="11.5703125" style="245" customWidth="1"/>
    <col min="10498" max="10498" width="11.7109375" style="245" customWidth="1"/>
    <col min="10499" max="10499" width="9.140625" style="245"/>
    <col min="10500" max="10500" width="14.7109375" style="245" customWidth="1"/>
    <col min="10501" max="10501" width="13.42578125" style="245" customWidth="1"/>
    <col min="10502" max="10502" width="12.28515625" style="245" customWidth="1"/>
    <col min="10503" max="10747" width="9.140625" style="245"/>
    <col min="10748" max="10748" width="23.28515625" style="245" customWidth="1"/>
    <col min="10749" max="10749" width="49.85546875" style="245" customWidth="1"/>
    <col min="10750" max="10750" width="20.28515625" style="245" customWidth="1"/>
    <col min="10751" max="10751" width="14.28515625" style="245" customWidth="1"/>
    <col min="10752" max="10752" width="11.42578125" style="245" customWidth="1"/>
    <col min="10753" max="10753" width="11.5703125" style="245" customWidth="1"/>
    <col min="10754" max="10754" width="11.7109375" style="245" customWidth="1"/>
    <col min="10755" max="10755" width="9.140625" style="245"/>
    <col min="10756" max="10756" width="14.7109375" style="245" customWidth="1"/>
    <col min="10757" max="10757" width="13.42578125" style="245" customWidth="1"/>
    <col min="10758" max="10758" width="12.28515625" style="245" customWidth="1"/>
    <col min="10759" max="11003" width="9.140625" style="245"/>
    <col min="11004" max="11004" width="23.28515625" style="245" customWidth="1"/>
    <col min="11005" max="11005" width="49.85546875" style="245" customWidth="1"/>
    <col min="11006" max="11006" width="20.28515625" style="245" customWidth="1"/>
    <col min="11007" max="11007" width="14.28515625" style="245" customWidth="1"/>
    <col min="11008" max="11008" width="11.42578125" style="245" customWidth="1"/>
    <col min="11009" max="11009" width="11.5703125" style="245" customWidth="1"/>
    <col min="11010" max="11010" width="11.7109375" style="245" customWidth="1"/>
    <col min="11011" max="11011" width="9.140625" style="245"/>
    <col min="11012" max="11012" width="14.7109375" style="245" customWidth="1"/>
    <col min="11013" max="11013" width="13.42578125" style="245" customWidth="1"/>
    <col min="11014" max="11014" width="12.28515625" style="245" customWidth="1"/>
    <col min="11015" max="11259" width="9.140625" style="245"/>
    <col min="11260" max="11260" width="23.28515625" style="245" customWidth="1"/>
    <col min="11261" max="11261" width="49.85546875" style="245" customWidth="1"/>
    <col min="11262" max="11262" width="20.28515625" style="245" customWidth="1"/>
    <col min="11263" max="11263" width="14.28515625" style="245" customWidth="1"/>
    <col min="11264" max="11264" width="11.42578125" style="245" customWidth="1"/>
    <col min="11265" max="11265" width="11.5703125" style="245" customWidth="1"/>
    <col min="11266" max="11266" width="11.7109375" style="245" customWidth="1"/>
    <col min="11267" max="11267" width="9.140625" style="245"/>
    <col min="11268" max="11268" width="14.7109375" style="245" customWidth="1"/>
    <col min="11269" max="11269" width="13.42578125" style="245" customWidth="1"/>
    <col min="11270" max="11270" width="12.28515625" style="245" customWidth="1"/>
    <col min="11271" max="11515" width="9.140625" style="245"/>
    <col min="11516" max="11516" width="23.28515625" style="245" customWidth="1"/>
    <col min="11517" max="11517" width="49.85546875" style="245" customWidth="1"/>
    <col min="11518" max="11518" width="20.28515625" style="245" customWidth="1"/>
    <col min="11519" max="11519" width="14.28515625" style="245" customWidth="1"/>
    <col min="11520" max="11520" width="11.42578125" style="245" customWidth="1"/>
    <col min="11521" max="11521" width="11.5703125" style="245" customWidth="1"/>
    <col min="11522" max="11522" width="11.7109375" style="245" customWidth="1"/>
    <col min="11523" max="11523" width="9.140625" style="245"/>
    <col min="11524" max="11524" width="14.7109375" style="245" customWidth="1"/>
    <col min="11525" max="11525" width="13.42578125" style="245" customWidth="1"/>
    <col min="11526" max="11526" width="12.28515625" style="245" customWidth="1"/>
    <col min="11527" max="11771" width="9.140625" style="245"/>
    <col min="11772" max="11772" width="23.28515625" style="245" customWidth="1"/>
    <col min="11773" max="11773" width="49.85546875" style="245" customWidth="1"/>
    <col min="11774" max="11774" width="20.28515625" style="245" customWidth="1"/>
    <col min="11775" max="11775" width="14.28515625" style="245" customWidth="1"/>
    <col min="11776" max="11776" width="11.42578125" style="245" customWidth="1"/>
    <col min="11777" max="11777" width="11.5703125" style="245" customWidth="1"/>
    <col min="11778" max="11778" width="11.7109375" style="245" customWidth="1"/>
    <col min="11779" max="11779" width="9.140625" style="245"/>
    <col min="11780" max="11780" width="14.7109375" style="245" customWidth="1"/>
    <col min="11781" max="11781" width="13.42578125" style="245" customWidth="1"/>
    <col min="11782" max="11782" width="12.28515625" style="245" customWidth="1"/>
    <col min="11783" max="12027" width="9.140625" style="245"/>
    <col min="12028" max="12028" width="23.28515625" style="245" customWidth="1"/>
    <col min="12029" max="12029" width="49.85546875" style="245" customWidth="1"/>
    <col min="12030" max="12030" width="20.28515625" style="245" customWidth="1"/>
    <col min="12031" max="12031" width="14.28515625" style="245" customWidth="1"/>
    <col min="12032" max="12032" width="11.42578125" style="245" customWidth="1"/>
    <col min="12033" max="12033" width="11.5703125" style="245" customWidth="1"/>
    <col min="12034" max="12034" width="11.7109375" style="245" customWidth="1"/>
    <col min="12035" max="12035" width="9.140625" style="245"/>
    <col min="12036" max="12036" width="14.7109375" style="245" customWidth="1"/>
    <col min="12037" max="12037" width="13.42578125" style="245" customWidth="1"/>
    <col min="12038" max="12038" width="12.28515625" style="245" customWidth="1"/>
    <col min="12039" max="12283" width="9.140625" style="245"/>
    <col min="12284" max="12284" width="23.28515625" style="245" customWidth="1"/>
    <col min="12285" max="12285" width="49.85546875" style="245" customWidth="1"/>
    <col min="12286" max="12286" width="20.28515625" style="245" customWidth="1"/>
    <col min="12287" max="12287" width="14.28515625" style="245" customWidth="1"/>
    <col min="12288" max="12288" width="11.42578125" style="245" customWidth="1"/>
    <col min="12289" max="12289" width="11.5703125" style="245" customWidth="1"/>
    <col min="12290" max="12290" width="11.7109375" style="245" customWidth="1"/>
    <col min="12291" max="12291" width="9.140625" style="245"/>
    <col min="12292" max="12292" width="14.7109375" style="245" customWidth="1"/>
    <col min="12293" max="12293" width="13.42578125" style="245" customWidth="1"/>
    <col min="12294" max="12294" width="12.28515625" style="245" customWidth="1"/>
    <col min="12295" max="12539" width="9.140625" style="245"/>
    <col min="12540" max="12540" width="23.28515625" style="245" customWidth="1"/>
    <col min="12541" max="12541" width="49.85546875" style="245" customWidth="1"/>
    <col min="12542" max="12542" width="20.28515625" style="245" customWidth="1"/>
    <col min="12543" max="12543" width="14.28515625" style="245" customWidth="1"/>
    <col min="12544" max="12544" width="11.42578125" style="245" customWidth="1"/>
    <col min="12545" max="12545" width="11.5703125" style="245" customWidth="1"/>
    <col min="12546" max="12546" width="11.7109375" style="245" customWidth="1"/>
    <col min="12547" max="12547" width="9.140625" style="245"/>
    <col min="12548" max="12548" width="14.7109375" style="245" customWidth="1"/>
    <col min="12549" max="12549" width="13.42578125" style="245" customWidth="1"/>
    <col min="12550" max="12550" width="12.28515625" style="245" customWidth="1"/>
    <col min="12551" max="12795" width="9.140625" style="245"/>
    <col min="12796" max="12796" width="23.28515625" style="245" customWidth="1"/>
    <col min="12797" max="12797" width="49.85546875" style="245" customWidth="1"/>
    <col min="12798" max="12798" width="20.28515625" style="245" customWidth="1"/>
    <col min="12799" max="12799" width="14.28515625" style="245" customWidth="1"/>
    <col min="12800" max="12800" width="11.42578125" style="245" customWidth="1"/>
    <col min="12801" max="12801" width="11.5703125" style="245" customWidth="1"/>
    <col min="12802" max="12802" width="11.7109375" style="245" customWidth="1"/>
    <col min="12803" max="12803" width="9.140625" style="245"/>
    <col min="12804" max="12804" width="14.7109375" style="245" customWidth="1"/>
    <col min="12805" max="12805" width="13.42578125" style="245" customWidth="1"/>
    <col min="12806" max="12806" width="12.28515625" style="245" customWidth="1"/>
    <col min="12807" max="13051" width="9.140625" style="245"/>
    <col min="13052" max="13052" width="23.28515625" style="245" customWidth="1"/>
    <col min="13053" max="13053" width="49.85546875" style="245" customWidth="1"/>
    <col min="13054" max="13054" width="20.28515625" style="245" customWidth="1"/>
    <col min="13055" max="13055" width="14.28515625" style="245" customWidth="1"/>
    <col min="13056" max="13056" width="11.42578125" style="245" customWidth="1"/>
    <col min="13057" max="13057" width="11.5703125" style="245" customWidth="1"/>
    <col min="13058" max="13058" width="11.7109375" style="245" customWidth="1"/>
    <col min="13059" max="13059" width="9.140625" style="245"/>
    <col min="13060" max="13060" width="14.7109375" style="245" customWidth="1"/>
    <col min="13061" max="13061" width="13.42578125" style="245" customWidth="1"/>
    <col min="13062" max="13062" width="12.28515625" style="245" customWidth="1"/>
    <col min="13063" max="13307" width="9.140625" style="245"/>
    <col min="13308" max="13308" width="23.28515625" style="245" customWidth="1"/>
    <col min="13309" max="13309" width="49.85546875" style="245" customWidth="1"/>
    <col min="13310" max="13310" width="20.28515625" style="245" customWidth="1"/>
    <col min="13311" max="13311" width="14.28515625" style="245" customWidth="1"/>
    <col min="13312" max="13312" width="11.42578125" style="245" customWidth="1"/>
    <col min="13313" max="13313" width="11.5703125" style="245" customWidth="1"/>
    <col min="13314" max="13314" width="11.7109375" style="245" customWidth="1"/>
    <col min="13315" max="13315" width="9.140625" style="245"/>
    <col min="13316" max="13316" width="14.7109375" style="245" customWidth="1"/>
    <col min="13317" max="13317" width="13.42578125" style="245" customWidth="1"/>
    <col min="13318" max="13318" width="12.28515625" style="245" customWidth="1"/>
    <col min="13319" max="13563" width="9.140625" style="245"/>
    <col min="13564" max="13564" width="23.28515625" style="245" customWidth="1"/>
    <col min="13565" max="13565" width="49.85546875" style="245" customWidth="1"/>
    <col min="13566" max="13566" width="20.28515625" style="245" customWidth="1"/>
    <col min="13567" max="13567" width="14.28515625" style="245" customWidth="1"/>
    <col min="13568" max="13568" width="11.42578125" style="245" customWidth="1"/>
    <col min="13569" max="13569" width="11.5703125" style="245" customWidth="1"/>
    <col min="13570" max="13570" width="11.7109375" style="245" customWidth="1"/>
    <col min="13571" max="13571" width="9.140625" style="245"/>
    <col min="13572" max="13572" width="14.7109375" style="245" customWidth="1"/>
    <col min="13573" max="13573" width="13.42578125" style="245" customWidth="1"/>
    <col min="13574" max="13574" width="12.28515625" style="245" customWidth="1"/>
    <col min="13575" max="13819" width="9.140625" style="245"/>
    <col min="13820" max="13820" width="23.28515625" style="245" customWidth="1"/>
    <col min="13821" max="13821" width="49.85546875" style="245" customWidth="1"/>
    <col min="13822" max="13822" width="20.28515625" style="245" customWidth="1"/>
    <col min="13823" max="13823" width="14.28515625" style="245" customWidth="1"/>
    <col min="13824" max="13824" width="11.42578125" style="245" customWidth="1"/>
    <col min="13825" max="13825" width="11.5703125" style="245" customWidth="1"/>
    <col min="13826" max="13826" width="11.7109375" style="245" customWidth="1"/>
    <col min="13827" max="13827" width="9.140625" style="245"/>
    <col min="13828" max="13828" width="14.7109375" style="245" customWidth="1"/>
    <col min="13829" max="13829" width="13.42578125" style="245" customWidth="1"/>
    <col min="13830" max="13830" width="12.28515625" style="245" customWidth="1"/>
    <col min="13831" max="14075" width="9.140625" style="245"/>
    <col min="14076" max="14076" width="23.28515625" style="245" customWidth="1"/>
    <col min="14077" max="14077" width="49.85546875" style="245" customWidth="1"/>
    <col min="14078" max="14078" width="20.28515625" style="245" customWidth="1"/>
    <col min="14079" max="14079" width="14.28515625" style="245" customWidth="1"/>
    <col min="14080" max="14080" width="11.42578125" style="245" customWidth="1"/>
    <col min="14081" max="14081" width="11.5703125" style="245" customWidth="1"/>
    <col min="14082" max="14082" width="11.7109375" style="245" customWidth="1"/>
    <col min="14083" max="14083" width="9.140625" style="245"/>
    <col min="14084" max="14084" width="14.7109375" style="245" customWidth="1"/>
    <col min="14085" max="14085" width="13.42578125" style="245" customWidth="1"/>
    <col min="14086" max="14086" width="12.28515625" style="245" customWidth="1"/>
    <col min="14087" max="14331" width="9.140625" style="245"/>
    <col min="14332" max="14332" width="23.28515625" style="245" customWidth="1"/>
    <col min="14333" max="14333" width="49.85546875" style="245" customWidth="1"/>
    <col min="14334" max="14334" width="20.28515625" style="245" customWidth="1"/>
    <col min="14335" max="14335" width="14.28515625" style="245" customWidth="1"/>
    <col min="14336" max="14336" width="11.42578125" style="245" customWidth="1"/>
    <col min="14337" max="14337" width="11.5703125" style="245" customWidth="1"/>
    <col min="14338" max="14338" width="11.7109375" style="245" customWidth="1"/>
    <col min="14339" max="14339" width="9.140625" style="245"/>
    <col min="14340" max="14340" width="14.7109375" style="245" customWidth="1"/>
    <col min="14341" max="14341" width="13.42578125" style="245" customWidth="1"/>
    <col min="14342" max="14342" width="12.28515625" style="245" customWidth="1"/>
    <col min="14343" max="14587" width="9.140625" style="245"/>
    <col min="14588" max="14588" width="23.28515625" style="245" customWidth="1"/>
    <col min="14589" max="14589" width="49.85546875" style="245" customWidth="1"/>
    <col min="14590" max="14590" width="20.28515625" style="245" customWidth="1"/>
    <col min="14591" max="14591" width="14.28515625" style="245" customWidth="1"/>
    <col min="14592" max="14592" width="11.42578125" style="245" customWidth="1"/>
    <col min="14593" max="14593" width="11.5703125" style="245" customWidth="1"/>
    <col min="14594" max="14594" width="11.7109375" style="245" customWidth="1"/>
    <col min="14595" max="14595" width="9.140625" style="245"/>
    <col min="14596" max="14596" width="14.7109375" style="245" customWidth="1"/>
    <col min="14597" max="14597" width="13.42578125" style="245" customWidth="1"/>
    <col min="14598" max="14598" width="12.28515625" style="245" customWidth="1"/>
    <col min="14599" max="14843" width="9.140625" style="245"/>
    <col min="14844" max="14844" width="23.28515625" style="245" customWidth="1"/>
    <col min="14845" max="14845" width="49.85546875" style="245" customWidth="1"/>
    <col min="14846" max="14846" width="20.28515625" style="245" customWidth="1"/>
    <col min="14847" max="14847" width="14.28515625" style="245" customWidth="1"/>
    <col min="14848" max="14848" width="11.42578125" style="245" customWidth="1"/>
    <col min="14849" max="14849" width="11.5703125" style="245" customWidth="1"/>
    <col min="14850" max="14850" width="11.7109375" style="245" customWidth="1"/>
    <col min="14851" max="14851" width="9.140625" style="245"/>
    <col min="14852" max="14852" width="14.7109375" style="245" customWidth="1"/>
    <col min="14853" max="14853" width="13.42578125" style="245" customWidth="1"/>
    <col min="14854" max="14854" width="12.28515625" style="245" customWidth="1"/>
    <col min="14855" max="15099" width="9.140625" style="245"/>
    <col min="15100" max="15100" width="23.28515625" style="245" customWidth="1"/>
    <col min="15101" max="15101" width="49.85546875" style="245" customWidth="1"/>
    <col min="15102" max="15102" width="20.28515625" style="245" customWidth="1"/>
    <col min="15103" max="15103" width="14.28515625" style="245" customWidth="1"/>
    <col min="15104" max="15104" width="11.42578125" style="245" customWidth="1"/>
    <col min="15105" max="15105" width="11.5703125" style="245" customWidth="1"/>
    <col min="15106" max="15106" width="11.7109375" style="245" customWidth="1"/>
    <col min="15107" max="15107" width="9.140625" style="245"/>
    <col min="15108" max="15108" width="14.7109375" style="245" customWidth="1"/>
    <col min="15109" max="15109" width="13.42578125" style="245" customWidth="1"/>
    <col min="15110" max="15110" width="12.28515625" style="245" customWidth="1"/>
    <col min="15111" max="15355" width="9.140625" style="245"/>
    <col min="15356" max="15356" width="23.28515625" style="245" customWidth="1"/>
    <col min="15357" max="15357" width="49.85546875" style="245" customWidth="1"/>
    <col min="15358" max="15358" width="20.28515625" style="245" customWidth="1"/>
    <col min="15359" max="15359" width="14.28515625" style="245" customWidth="1"/>
    <col min="15360" max="15360" width="11.42578125" style="245" customWidth="1"/>
    <col min="15361" max="15361" width="11.5703125" style="245" customWidth="1"/>
    <col min="15362" max="15362" width="11.7109375" style="245" customWidth="1"/>
    <col min="15363" max="15363" width="9.140625" style="245"/>
    <col min="15364" max="15364" width="14.7109375" style="245" customWidth="1"/>
    <col min="15365" max="15365" width="13.42578125" style="245" customWidth="1"/>
    <col min="15366" max="15366" width="12.28515625" style="245" customWidth="1"/>
    <col min="15367" max="15611" width="9.140625" style="245"/>
    <col min="15612" max="15612" width="23.28515625" style="245" customWidth="1"/>
    <col min="15613" max="15613" width="49.85546875" style="245" customWidth="1"/>
    <col min="15614" max="15614" width="20.28515625" style="245" customWidth="1"/>
    <col min="15615" max="15615" width="14.28515625" style="245" customWidth="1"/>
    <col min="15616" max="15616" width="11.42578125" style="245" customWidth="1"/>
    <col min="15617" max="15617" width="11.5703125" style="245" customWidth="1"/>
    <col min="15618" max="15618" width="11.7109375" style="245" customWidth="1"/>
    <col min="15619" max="15619" width="9.140625" style="245"/>
    <col min="15620" max="15620" width="14.7109375" style="245" customWidth="1"/>
    <col min="15621" max="15621" width="13.42578125" style="245" customWidth="1"/>
    <col min="15622" max="15622" width="12.28515625" style="245" customWidth="1"/>
    <col min="15623" max="15867" width="9.140625" style="245"/>
    <col min="15868" max="15868" width="23.28515625" style="245" customWidth="1"/>
    <col min="15869" max="15869" width="49.85546875" style="245" customWidth="1"/>
    <col min="15870" max="15870" width="20.28515625" style="245" customWidth="1"/>
    <col min="15871" max="15871" width="14.28515625" style="245" customWidth="1"/>
    <col min="15872" max="15872" width="11.42578125" style="245" customWidth="1"/>
    <col min="15873" max="15873" width="11.5703125" style="245" customWidth="1"/>
    <col min="15874" max="15874" width="11.7109375" style="245" customWidth="1"/>
    <col min="15875" max="15875" width="9.140625" style="245"/>
    <col min="15876" max="15876" width="14.7109375" style="245" customWidth="1"/>
    <col min="15877" max="15877" width="13.42578125" style="245" customWidth="1"/>
    <col min="15878" max="15878" width="12.28515625" style="245" customWidth="1"/>
    <col min="15879" max="16123" width="9.140625" style="245"/>
    <col min="16124" max="16124" width="23.28515625" style="245" customWidth="1"/>
    <col min="16125" max="16125" width="49.85546875" style="245" customWidth="1"/>
    <col min="16126" max="16126" width="20.28515625" style="245" customWidth="1"/>
    <col min="16127" max="16127" width="14.28515625" style="245" customWidth="1"/>
    <col min="16128" max="16128" width="11.42578125" style="245" customWidth="1"/>
    <col min="16129" max="16129" width="11.5703125" style="245" customWidth="1"/>
    <col min="16130" max="16130" width="11.7109375" style="245" customWidth="1"/>
    <col min="16131" max="16131" width="9.140625" style="245"/>
    <col min="16132" max="16132" width="14.7109375" style="245" customWidth="1"/>
    <col min="16133" max="16133" width="13.42578125" style="245" customWidth="1"/>
    <col min="16134" max="16134" width="12.28515625" style="245" customWidth="1"/>
    <col min="16135" max="16384" width="9.140625" style="245"/>
  </cols>
  <sheetData>
    <row r="1" spans="1:8" ht="15.75" x14ac:dyDescent="0.25">
      <c r="A1" s="243"/>
      <c r="B1" s="243"/>
      <c r="C1" s="244"/>
      <c r="D1" s="244"/>
      <c r="E1" s="244"/>
      <c r="F1" s="244"/>
      <c r="G1" s="101" t="s">
        <v>42</v>
      </c>
    </row>
    <row r="2" spans="1:8" ht="15.75" x14ac:dyDescent="0.25">
      <c r="A2" s="243"/>
      <c r="B2" s="243"/>
      <c r="C2" s="244"/>
      <c r="D2" s="244"/>
      <c r="E2" s="244"/>
      <c r="F2" s="244"/>
      <c r="G2" s="101" t="s">
        <v>291</v>
      </c>
    </row>
    <row r="3" spans="1:8" ht="15.75" x14ac:dyDescent="0.25">
      <c r="A3" s="243"/>
      <c r="B3" s="243"/>
      <c r="C3" s="244"/>
      <c r="D3" s="244"/>
      <c r="E3" s="244"/>
      <c r="F3" s="244"/>
      <c r="G3" s="101" t="s">
        <v>0</v>
      </c>
    </row>
    <row r="4" spans="1:8" ht="15.75" x14ac:dyDescent="0.25">
      <c r="A4" s="243"/>
      <c r="B4" s="243"/>
      <c r="C4" s="244"/>
      <c r="D4" s="244"/>
      <c r="E4" s="244"/>
      <c r="F4" s="244"/>
      <c r="G4" s="101" t="s">
        <v>1</v>
      </c>
    </row>
    <row r="5" spans="1:8" ht="15.75" x14ac:dyDescent="0.25">
      <c r="A5" s="243"/>
      <c r="B5" s="243"/>
      <c r="C5" s="244"/>
      <c r="D5" s="244"/>
      <c r="E5" s="244"/>
      <c r="F5" s="244"/>
      <c r="G5" s="101" t="s">
        <v>256</v>
      </c>
    </row>
    <row r="6" spans="1:8" ht="15.75" x14ac:dyDescent="0.25">
      <c r="A6" s="243"/>
      <c r="B6" s="243"/>
      <c r="C6" s="359"/>
      <c r="D6" s="359"/>
      <c r="E6" s="359"/>
      <c r="F6" s="359"/>
      <c r="G6" s="359"/>
      <c r="H6" s="246"/>
    </row>
    <row r="7" spans="1:8" ht="16.5" customHeight="1" x14ac:dyDescent="0.2">
      <c r="A7" s="243"/>
      <c r="B7" s="243"/>
      <c r="C7" s="243"/>
      <c r="D7" s="243"/>
      <c r="E7" s="243"/>
      <c r="F7" s="243"/>
      <c r="G7" s="243"/>
    </row>
    <row r="8" spans="1:8" s="247" customFormat="1" ht="22.5" customHeight="1" x14ac:dyDescent="0.3">
      <c r="A8" s="430" t="s">
        <v>257</v>
      </c>
      <c r="B8" s="430"/>
      <c r="C8" s="430"/>
      <c r="D8" s="430"/>
      <c r="E8" s="430"/>
      <c r="F8" s="430"/>
      <c r="G8" s="430"/>
    </row>
    <row r="9" spans="1:8" s="247" customFormat="1" ht="22.5" customHeight="1" x14ac:dyDescent="0.3">
      <c r="A9" s="430" t="s">
        <v>258</v>
      </c>
      <c r="B9" s="430"/>
      <c r="C9" s="430"/>
      <c r="D9" s="430"/>
      <c r="E9" s="430"/>
      <c r="F9" s="430"/>
      <c r="G9" s="430"/>
    </row>
    <row r="10" spans="1:8" s="247" customFormat="1" ht="21" customHeight="1" x14ac:dyDescent="0.3">
      <c r="A10" s="431" t="s">
        <v>259</v>
      </c>
      <c r="B10" s="431"/>
      <c r="C10" s="431"/>
      <c r="D10" s="431"/>
      <c r="E10" s="431"/>
      <c r="F10" s="431"/>
      <c r="G10" s="431"/>
    </row>
    <row r="11" spans="1:8" ht="21" customHeight="1" thickBot="1" x14ac:dyDescent="0.3">
      <c r="A11" s="243"/>
      <c r="B11" s="243"/>
      <c r="C11" s="243"/>
      <c r="D11" s="243"/>
      <c r="E11" s="243"/>
      <c r="F11" s="243"/>
      <c r="G11" s="248" t="s">
        <v>260</v>
      </c>
    </row>
    <row r="12" spans="1:8" ht="19.5" customHeight="1" x14ac:dyDescent="0.2">
      <c r="A12" s="432" t="s">
        <v>261</v>
      </c>
      <c r="B12" s="432" t="s">
        <v>262</v>
      </c>
      <c r="C12" s="435" t="s">
        <v>263</v>
      </c>
      <c r="D12" s="432" t="s">
        <v>41</v>
      </c>
      <c r="E12" s="438" t="s">
        <v>11</v>
      </c>
      <c r="F12" s="439"/>
      <c r="G12" s="440"/>
    </row>
    <row r="13" spans="1:8" ht="9" customHeight="1" x14ac:dyDescent="0.2">
      <c r="A13" s="433"/>
      <c r="B13" s="433"/>
      <c r="C13" s="436"/>
      <c r="D13" s="433"/>
      <c r="E13" s="441"/>
      <c r="F13" s="442"/>
      <c r="G13" s="443"/>
    </row>
    <row r="14" spans="1:8" ht="37.5" customHeight="1" thickBot="1" x14ac:dyDescent="0.25">
      <c r="A14" s="433"/>
      <c r="B14" s="433"/>
      <c r="C14" s="436"/>
      <c r="D14" s="433"/>
      <c r="E14" s="441"/>
      <c r="F14" s="442"/>
      <c r="G14" s="443"/>
    </row>
    <row r="15" spans="1:8" ht="22.5" customHeight="1" thickBot="1" x14ac:dyDescent="0.25">
      <c r="A15" s="434"/>
      <c r="B15" s="434"/>
      <c r="C15" s="437"/>
      <c r="D15" s="434"/>
      <c r="E15" s="249">
        <v>1.456</v>
      </c>
      <c r="F15" s="249">
        <v>1.5609999999999999</v>
      </c>
      <c r="G15" s="249">
        <v>1.841</v>
      </c>
    </row>
    <row r="16" spans="1:8" ht="38.25" customHeight="1" thickBot="1" x14ac:dyDescent="0.25">
      <c r="A16" s="446" t="s">
        <v>264</v>
      </c>
      <c r="B16" s="447"/>
      <c r="C16" s="447"/>
      <c r="D16" s="447"/>
      <c r="E16" s="447"/>
      <c r="F16" s="447"/>
      <c r="G16" s="448"/>
    </row>
    <row r="17" spans="1:7" ht="28.5" customHeight="1" x14ac:dyDescent="0.2">
      <c r="A17" s="449" t="s">
        <v>265</v>
      </c>
      <c r="B17" s="250" t="s">
        <v>266</v>
      </c>
      <c r="C17" s="251"/>
      <c r="D17" s="451">
        <f>D19+D20+D21+D22</f>
        <v>1127.24</v>
      </c>
      <c r="E17" s="451">
        <f>E19+E20+E21+E22</f>
        <v>1641.25</v>
      </c>
      <c r="F17" s="451">
        <f>F19+F20+F21+F22</f>
        <v>1759.62</v>
      </c>
      <c r="G17" s="453">
        <f>G19+G20+G21+G22</f>
        <v>2075.2400000000002</v>
      </c>
    </row>
    <row r="18" spans="1:7" ht="20.25" customHeight="1" x14ac:dyDescent="0.2">
      <c r="A18" s="450"/>
      <c r="B18" s="252" t="s">
        <v>267</v>
      </c>
      <c r="C18" s="253"/>
      <c r="D18" s="452"/>
      <c r="E18" s="452"/>
      <c r="F18" s="452"/>
      <c r="G18" s="454"/>
    </row>
    <row r="19" spans="1:7" ht="35.25" customHeight="1" x14ac:dyDescent="0.2">
      <c r="A19" s="450"/>
      <c r="B19" s="254" t="s">
        <v>268</v>
      </c>
      <c r="C19" s="255" t="s">
        <v>269</v>
      </c>
      <c r="D19" s="256">
        <v>46.04</v>
      </c>
      <c r="E19" s="256">
        <f>ROUND(D19*1.456,2)</f>
        <v>67.03</v>
      </c>
      <c r="F19" s="257">
        <f t="shared" ref="F19:F24" si="0">ROUND(D19*1.561,2)</f>
        <v>71.87</v>
      </c>
      <c r="G19" s="256">
        <f t="shared" ref="G19:G24" si="1">ROUND(D19*1.841,2)</f>
        <v>84.76</v>
      </c>
    </row>
    <row r="20" spans="1:7" ht="27" customHeight="1" x14ac:dyDescent="0.2">
      <c r="A20" s="450"/>
      <c r="B20" s="254" t="s">
        <v>270</v>
      </c>
      <c r="C20" s="255" t="s">
        <v>271</v>
      </c>
      <c r="D20" s="256">
        <v>113.82</v>
      </c>
      <c r="E20" s="256">
        <f t="shared" ref="E20:E28" si="2">ROUND(D20*1.456,2)</f>
        <v>165.72</v>
      </c>
      <c r="F20" s="257">
        <f t="shared" si="0"/>
        <v>177.67</v>
      </c>
      <c r="G20" s="256">
        <f t="shared" si="1"/>
        <v>209.54</v>
      </c>
    </row>
    <row r="21" spans="1:7" ht="31.5" customHeight="1" x14ac:dyDescent="0.2">
      <c r="A21" s="450"/>
      <c r="B21" s="254" t="s">
        <v>272</v>
      </c>
      <c r="C21" s="255" t="s">
        <v>163</v>
      </c>
      <c r="D21" s="256">
        <v>170.73</v>
      </c>
      <c r="E21" s="256">
        <f t="shared" si="2"/>
        <v>248.58</v>
      </c>
      <c r="F21" s="257">
        <f t="shared" si="0"/>
        <v>266.51</v>
      </c>
      <c r="G21" s="256">
        <f t="shared" si="1"/>
        <v>314.31</v>
      </c>
    </row>
    <row r="22" spans="1:7" ht="139.5" customHeight="1" x14ac:dyDescent="0.2">
      <c r="A22" s="450"/>
      <c r="B22" s="258" t="s">
        <v>273</v>
      </c>
      <c r="C22" s="255" t="s">
        <v>274</v>
      </c>
      <c r="D22" s="256">
        <v>796.65</v>
      </c>
      <c r="E22" s="256">
        <f t="shared" si="2"/>
        <v>1159.92</v>
      </c>
      <c r="F22" s="257">
        <f t="shared" si="0"/>
        <v>1243.57</v>
      </c>
      <c r="G22" s="256">
        <f t="shared" si="1"/>
        <v>1466.63</v>
      </c>
    </row>
    <row r="23" spans="1:7" ht="54.75" customHeight="1" x14ac:dyDescent="0.2">
      <c r="A23" s="455" t="s">
        <v>275</v>
      </c>
      <c r="B23" s="456"/>
      <c r="C23" s="259" t="s">
        <v>276</v>
      </c>
      <c r="D23" s="260">
        <v>97.67</v>
      </c>
      <c r="E23" s="260">
        <f t="shared" si="2"/>
        <v>142.21</v>
      </c>
      <c r="F23" s="261">
        <f t="shared" si="0"/>
        <v>152.46</v>
      </c>
      <c r="G23" s="260">
        <f t="shared" si="1"/>
        <v>179.81</v>
      </c>
    </row>
    <row r="24" spans="1:7" ht="54.75" customHeight="1" thickBot="1" x14ac:dyDescent="0.25">
      <c r="A24" s="457" t="s">
        <v>277</v>
      </c>
      <c r="B24" s="458"/>
      <c r="C24" s="262" t="s">
        <v>278</v>
      </c>
      <c r="D24" s="263">
        <v>623.28</v>
      </c>
      <c r="E24" s="264">
        <f t="shared" si="2"/>
        <v>907.5</v>
      </c>
      <c r="F24" s="265">
        <f t="shared" si="0"/>
        <v>972.94</v>
      </c>
      <c r="G24" s="264">
        <f t="shared" si="1"/>
        <v>1147.46</v>
      </c>
    </row>
    <row r="25" spans="1:7" ht="42" customHeight="1" thickBot="1" x14ac:dyDescent="0.35">
      <c r="A25" s="459" t="s">
        <v>279</v>
      </c>
      <c r="B25" s="460"/>
      <c r="C25" s="460"/>
      <c r="D25" s="460"/>
      <c r="E25" s="460"/>
      <c r="F25" s="460"/>
      <c r="G25" s="461"/>
    </row>
    <row r="26" spans="1:7" ht="57.75" customHeight="1" x14ac:dyDescent="0.2">
      <c r="A26" s="462" t="s">
        <v>280</v>
      </c>
      <c r="B26" s="463"/>
      <c r="C26" s="266" t="s">
        <v>281</v>
      </c>
      <c r="D26" s="267">
        <v>763.13</v>
      </c>
      <c r="E26" s="267">
        <f t="shared" si="2"/>
        <v>1111.1199999999999</v>
      </c>
      <c r="F26" s="267">
        <f>ROUND(D26*1.561,2)</f>
        <v>1191.25</v>
      </c>
      <c r="G26" s="268">
        <f>ROUND(D26*1.841,2)</f>
        <v>1404.92</v>
      </c>
    </row>
    <row r="27" spans="1:7" ht="54" customHeight="1" x14ac:dyDescent="0.2">
      <c r="A27" s="464" t="s">
        <v>282</v>
      </c>
      <c r="B27" s="465"/>
      <c r="C27" s="269" t="s">
        <v>283</v>
      </c>
      <c r="D27" s="270">
        <v>1608.82</v>
      </c>
      <c r="E27" s="270">
        <f t="shared" si="2"/>
        <v>2342.44</v>
      </c>
      <c r="F27" s="270">
        <f>ROUND(D27*1.561,2)</f>
        <v>2511.37</v>
      </c>
      <c r="G27" s="265">
        <f>ROUND(D27*1.841,2)</f>
        <v>2961.84</v>
      </c>
    </row>
    <row r="28" spans="1:7" ht="54" customHeight="1" thickBot="1" x14ac:dyDescent="0.25">
      <c r="A28" s="444" t="s">
        <v>284</v>
      </c>
      <c r="B28" s="445"/>
      <c r="C28" s="271" t="s">
        <v>285</v>
      </c>
      <c r="D28" s="272">
        <v>763.13</v>
      </c>
      <c r="E28" s="272">
        <f t="shared" si="2"/>
        <v>1111.1199999999999</v>
      </c>
      <c r="F28" s="272">
        <f>ROUND(D28*1.561,2)</f>
        <v>1191.25</v>
      </c>
      <c r="G28" s="273">
        <f>ROUND(D28*1.841,2)</f>
        <v>1404.92</v>
      </c>
    </row>
    <row r="29" spans="1:7" ht="24.75" customHeight="1" x14ac:dyDescent="0.2">
      <c r="A29" s="274"/>
      <c r="B29" s="274"/>
      <c r="C29" s="275"/>
      <c r="D29" s="274"/>
      <c r="E29" s="276"/>
      <c r="F29" s="276"/>
      <c r="G29" s="276"/>
    </row>
    <row r="30" spans="1:7" ht="20.25" x14ac:dyDescent="0.3">
      <c r="A30" s="277"/>
      <c r="B30" s="277"/>
      <c r="C30" s="278"/>
      <c r="D30" s="277"/>
      <c r="E30" s="277"/>
      <c r="F30" s="277"/>
      <c r="G30" s="277"/>
    </row>
    <row r="31" spans="1:7" ht="20.25" x14ac:dyDescent="0.3">
      <c r="A31" s="277"/>
      <c r="B31" s="277"/>
      <c r="C31" s="278"/>
      <c r="D31" s="277"/>
      <c r="E31" s="277"/>
      <c r="F31" s="277"/>
      <c r="G31" s="277"/>
    </row>
    <row r="32" spans="1:7" ht="20.25" x14ac:dyDescent="0.3">
      <c r="A32" s="279"/>
      <c r="B32" s="280"/>
      <c r="C32" s="281"/>
      <c r="D32" s="280"/>
      <c r="E32" s="280"/>
      <c r="F32" s="280"/>
      <c r="G32" s="280"/>
    </row>
    <row r="33" spans="1:7" ht="20.25" x14ac:dyDescent="0.3">
      <c r="A33" s="282"/>
      <c r="B33" s="277"/>
      <c r="C33" s="278"/>
      <c r="D33" s="277"/>
      <c r="E33" s="277"/>
      <c r="F33" s="277"/>
      <c r="G33" s="277"/>
    </row>
  </sheetData>
  <mergeCells count="21">
    <mergeCell ref="A28:B28"/>
    <mergeCell ref="A16:G16"/>
    <mergeCell ref="A17:A22"/>
    <mergeCell ref="D17:D18"/>
    <mergeCell ref="E17:E18"/>
    <mergeCell ref="F17:F18"/>
    <mergeCell ref="G17:G18"/>
    <mergeCell ref="A23:B23"/>
    <mergeCell ref="A24:B24"/>
    <mergeCell ref="A25:G25"/>
    <mergeCell ref="A26:B26"/>
    <mergeCell ref="A27:B27"/>
    <mergeCell ref="C6:G6"/>
    <mergeCell ref="A8:G8"/>
    <mergeCell ref="A9:G9"/>
    <mergeCell ref="A10:G10"/>
    <mergeCell ref="A12:A15"/>
    <mergeCell ref="B12:B15"/>
    <mergeCell ref="C12:C15"/>
    <mergeCell ref="D12:D15"/>
    <mergeCell ref="E12:G14"/>
  </mergeCells>
  <printOptions horizontalCentered="1"/>
  <pageMargins left="0.23622047244094491" right="0.19685039370078741" top="0.39370078740157483" bottom="0.19685039370078741" header="0.35433070866141736" footer="0.51181102362204722"/>
  <pageSetup paperSize="9" scale="7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EA919-E33F-451C-A60B-AD113BAB00CD}">
  <dimension ref="A1:Z78"/>
  <sheetViews>
    <sheetView tabSelected="1" view="pageBreakPreview" topLeftCell="A68" zoomScale="70" zoomScaleNormal="100" zoomScaleSheetLayoutView="70" workbookViewId="0">
      <selection activeCell="B57" sqref="B57"/>
    </sheetView>
  </sheetViews>
  <sheetFormatPr defaultRowHeight="15" x14ac:dyDescent="0.2"/>
  <cols>
    <col min="1" max="1" width="118" style="1" customWidth="1"/>
    <col min="2" max="2" width="17.7109375" style="2" customWidth="1"/>
    <col min="3" max="3" width="17" style="1" customWidth="1"/>
    <col min="4" max="4" width="14" style="1" customWidth="1"/>
    <col min="5" max="5" width="13.85546875" style="1" customWidth="1"/>
    <col min="6" max="6" width="13" style="1" customWidth="1"/>
    <col min="7" max="7" width="14.28515625" style="1" customWidth="1"/>
    <col min="8" max="8" width="13" style="1" customWidth="1"/>
    <col min="9" max="9" width="14.42578125" style="1" customWidth="1"/>
    <col min="10" max="10" width="14.42578125" style="2" customWidth="1"/>
    <col min="11" max="11" width="3.140625" style="2" customWidth="1"/>
    <col min="12" max="19" width="9.140625" style="1"/>
    <col min="20" max="20" width="12.42578125" style="1" customWidth="1"/>
    <col min="21" max="206" width="9.140625" style="1"/>
    <col min="207" max="207" width="34.28515625" style="1" customWidth="1"/>
    <col min="208" max="208" width="9.5703125" style="1" customWidth="1"/>
    <col min="209" max="209" width="10.42578125" style="1" customWidth="1"/>
    <col min="210" max="210" width="9.5703125" style="1" customWidth="1"/>
    <col min="211" max="212" width="10.85546875" style="1" customWidth="1"/>
    <col min="213" max="213" width="9.85546875" style="1" customWidth="1"/>
    <col min="214" max="214" width="8.42578125" style="1" customWidth="1"/>
    <col min="215" max="215" width="9.7109375" style="1" customWidth="1"/>
    <col min="216" max="216" width="9.140625" style="1" customWidth="1"/>
    <col min="217" max="217" width="7.7109375" style="1" customWidth="1"/>
    <col min="218" max="218" width="9.28515625" style="1" customWidth="1"/>
    <col min="219" max="219" width="9.140625" style="1" customWidth="1"/>
    <col min="220" max="220" width="7.5703125" style="1" customWidth="1"/>
    <col min="221" max="221" width="7.85546875" style="1" customWidth="1"/>
    <col min="222" max="222" width="7" style="1" customWidth="1"/>
    <col min="223" max="224" width="8.7109375" style="1" customWidth="1"/>
    <col min="225" max="225" width="8.42578125" style="1" customWidth="1"/>
    <col min="226" max="226" width="8.28515625" style="1" customWidth="1"/>
    <col min="227" max="227" width="7.42578125" style="1" customWidth="1"/>
    <col min="228" max="462" width="9.140625" style="1"/>
    <col min="463" max="463" width="34.28515625" style="1" customWidth="1"/>
    <col min="464" max="464" width="9.5703125" style="1" customWidth="1"/>
    <col min="465" max="465" width="10.42578125" style="1" customWidth="1"/>
    <col min="466" max="466" width="9.5703125" style="1" customWidth="1"/>
    <col min="467" max="468" width="10.85546875" style="1" customWidth="1"/>
    <col min="469" max="469" width="9.85546875" style="1" customWidth="1"/>
    <col min="470" max="470" width="8.42578125" style="1" customWidth="1"/>
    <col min="471" max="471" width="9.7109375" style="1" customWidth="1"/>
    <col min="472" max="472" width="9.140625" style="1" customWidth="1"/>
    <col min="473" max="473" width="7.7109375" style="1" customWidth="1"/>
    <col min="474" max="474" width="9.28515625" style="1" customWidth="1"/>
    <col min="475" max="475" width="9.140625" style="1" customWidth="1"/>
    <col min="476" max="476" width="7.5703125" style="1" customWidth="1"/>
    <col min="477" max="477" width="7.85546875" style="1" customWidth="1"/>
    <col min="478" max="478" width="7" style="1" customWidth="1"/>
    <col min="479" max="480" width="8.7109375" style="1" customWidth="1"/>
    <col min="481" max="481" width="8.42578125" style="1" customWidth="1"/>
    <col min="482" max="482" width="8.28515625" style="1" customWidth="1"/>
    <col min="483" max="483" width="7.42578125" style="1" customWidth="1"/>
    <col min="484" max="718" width="9.140625" style="1"/>
    <col min="719" max="719" width="34.28515625" style="1" customWidth="1"/>
    <col min="720" max="720" width="9.5703125" style="1" customWidth="1"/>
    <col min="721" max="721" width="10.42578125" style="1" customWidth="1"/>
    <col min="722" max="722" width="9.5703125" style="1" customWidth="1"/>
    <col min="723" max="724" width="10.85546875" style="1" customWidth="1"/>
    <col min="725" max="725" width="9.85546875" style="1" customWidth="1"/>
    <col min="726" max="726" width="8.42578125" style="1" customWidth="1"/>
    <col min="727" max="727" width="9.7109375" style="1" customWidth="1"/>
    <col min="728" max="728" width="9.140625" style="1" customWidth="1"/>
    <col min="729" max="729" width="7.7109375" style="1" customWidth="1"/>
    <col min="730" max="730" width="9.28515625" style="1" customWidth="1"/>
    <col min="731" max="731" width="9.140625" style="1" customWidth="1"/>
    <col min="732" max="732" width="7.5703125" style="1" customWidth="1"/>
    <col min="733" max="733" width="7.85546875" style="1" customWidth="1"/>
    <col min="734" max="734" width="7" style="1" customWidth="1"/>
    <col min="735" max="736" width="8.7109375" style="1" customWidth="1"/>
    <col min="737" max="737" width="8.42578125" style="1" customWidth="1"/>
    <col min="738" max="738" width="8.28515625" style="1" customWidth="1"/>
    <col min="739" max="739" width="7.42578125" style="1" customWidth="1"/>
    <col min="740" max="974" width="9.140625" style="1"/>
    <col min="975" max="975" width="34.28515625" style="1" customWidth="1"/>
    <col min="976" max="976" width="9.5703125" style="1" customWidth="1"/>
    <col min="977" max="977" width="10.42578125" style="1" customWidth="1"/>
    <col min="978" max="978" width="9.5703125" style="1" customWidth="1"/>
    <col min="979" max="980" width="10.85546875" style="1" customWidth="1"/>
    <col min="981" max="981" width="9.85546875" style="1" customWidth="1"/>
    <col min="982" max="982" width="8.42578125" style="1" customWidth="1"/>
    <col min="983" max="983" width="9.7109375" style="1" customWidth="1"/>
    <col min="984" max="984" width="9.140625" style="1" customWidth="1"/>
    <col min="985" max="985" width="7.7109375" style="1" customWidth="1"/>
    <col min="986" max="986" width="9.28515625" style="1" customWidth="1"/>
    <col min="987" max="987" width="9.140625" style="1" customWidth="1"/>
    <col min="988" max="988" width="7.5703125" style="1" customWidth="1"/>
    <col min="989" max="989" width="7.85546875" style="1" customWidth="1"/>
    <col min="990" max="990" width="7" style="1" customWidth="1"/>
    <col min="991" max="992" width="8.7109375" style="1" customWidth="1"/>
    <col min="993" max="993" width="8.42578125" style="1" customWidth="1"/>
    <col min="994" max="994" width="8.28515625" style="1" customWidth="1"/>
    <col min="995" max="995" width="7.42578125" style="1" customWidth="1"/>
    <col min="996" max="1230" width="9.140625" style="1"/>
    <col min="1231" max="1231" width="34.28515625" style="1" customWidth="1"/>
    <col min="1232" max="1232" width="9.5703125" style="1" customWidth="1"/>
    <col min="1233" max="1233" width="10.42578125" style="1" customWidth="1"/>
    <col min="1234" max="1234" width="9.5703125" style="1" customWidth="1"/>
    <col min="1235" max="1236" width="10.85546875" style="1" customWidth="1"/>
    <col min="1237" max="1237" width="9.85546875" style="1" customWidth="1"/>
    <col min="1238" max="1238" width="8.42578125" style="1" customWidth="1"/>
    <col min="1239" max="1239" width="9.7109375" style="1" customWidth="1"/>
    <col min="1240" max="1240" width="9.140625" style="1" customWidth="1"/>
    <col min="1241" max="1241" width="7.7109375" style="1" customWidth="1"/>
    <col min="1242" max="1242" width="9.28515625" style="1" customWidth="1"/>
    <col min="1243" max="1243" width="9.140625" style="1" customWidth="1"/>
    <col min="1244" max="1244" width="7.5703125" style="1" customWidth="1"/>
    <col min="1245" max="1245" width="7.85546875" style="1" customWidth="1"/>
    <col min="1246" max="1246" width="7" style="1" customWidth="1"/>
    <col min="1247" max="1248" width="8.7109375" style="1" customWidth="1"/>
    <col min="1249" max="1249" width="8.42578125" style="1" customWidth="1"/>
    <col min="1250" max="1250" width="8.28515625" style="1" customWidth="1"/>
    <col min="1251" max="1251" width="7.42578125" style="1" customWidth="1"/>
    <col min="1252" max="1486" width="9.140625" style="1"/>
    <col min="1487" max="1487" width="34.28515625" style="1" customWidth="1"/>
    <col min="1488" max="1488" width="9.5703125" style="1" customWidth="1"/>
    <col min="1489" max="1489" width="10.42578125" style="1" customWidth="1"/>
    <col min="1490" max="1490" width="9.5703125" style="1" customWidth="1"/>
    <col min="1491" max="1492" width="10.85546875" style="1" customWidth="1"/>
    <col min="1493" max="1493" width="9.85546875" style="1" customWidth="1"/>
    <col min="1494" max="1494" width="8.42578125" style="1" customWidth="1"/>
    <col min="1495" max="1495" width="9.7109375" style="1" customWidth="1"/>
    <col min="1496" max="1496" width="9.140625" style="1" customWidth="1"/>
    <col min="1497" max="1497" width="7.7109375" style="1" customWidth="1"/>
    <col min="1498" max="1498" width="9.28515625" style="1" customWidth="1"/>
    <col min="1499" max="1499" width="9.140625" style="1" customWidth="1"/>
    <col min="1500" max="1500" width="7.5703125" style="1" customWidth="1"/>
    <col min="1501" max="1501" width="7.85546875" style="1" customWidth="1"/>
    <col min="1502" max="1502" width="7" style="1" customWidth="1"/>
    <col min="1503" max="1504" width="8.7109375" style="1" customWidth="1"/>
    <col min="1505" max="1505" width="8.42578125" style="1" customWidth="1"/>
    <col min="1506" max="1506" width="8.28515625" style="1" customWidth="1"/>
    <col min="1507" max="1507" width="7.42578125" style="1" customWidth="1"/>
    <col min="1508" max="1742" width="9.140625" style="1"/>
    <col min="1743" max="1743" width="34.28515625" style="1" customWidth="1"/>
    <col min="1744" max="1744" width="9.5703125" style="1" customWidth="1"/>
    <col min="1745" max="1745" width="10.42578125" style="1" customWidth="1"/>
    <col min="1746" max="1746" width="9.5703125" style="1" customWidth="1"/>
    <col min="1747" max="1748" width="10.85546875" style="1" customWidth="1"/>
    <col min="1749" max="1749" width="9.85546875" style="1" customWidth="1"/>
    <col min="1750" max="1750" width="8.42578125" style="1" customWidth="1"/>
    <col min="1751" max="1751" width="9.7109375" style="1" customWidth="1"/>
    <col min="1752" max="1752" width="9.140625" style="1" customWidth="1"/>
    <col min="1753" max="1753" width="7.7109375" style="1" customWidth="1"/>
    <col min="1754" max="1754" width="9.28515625" style="1" customWidth="1"/>
    <col min="1755" max="1755" width="9.140625" style="1" customWidth="1"/>
    <col min="1756" max="1756" width="7.5703125" style="1" customWidth="1"/>
    <col min="1757" max="1757" width="7.85546875" style="1" customWidth="1"/>
    <col min="1758" max="1758" width="7" style="1" customWidth="1"/>
    <col min="1759" max="1760" width="8.7109375" style="1" customWidth="1"/>
    <col min="1761" max="1761" width="8.42578125" style="1" customWidth="1"/>
    <col min="1762" max="1762" width="8.28515625" style="1" customWidth="1"/>
    <col min="1763" max="1763" width="7.42578125" style="1" customWidth="1"/>
    <col min="1764" max="1998" width="9.140625" style="1"/>
    <col min="1999" max="1999" width="34.28515625" style="1" customWidth="1"/>
    <col min="2000" max="2000" width="9.5703125" style="1" customWidth="1"/>
    <col min="2001" max="2001" width="10.42578125" style="1" customWidth="1"/>
    <col min="2002" max="2002" width="9.5703125" style="1" customWidth="1"/>
    <col min="2003" max="2004" width="10.85546875" style="1" customWidth="1"/>
    <col min="2005" max="2005" width="9.85546875" style="1" customWidth="1"/>
    <col min="2006" max="2006" width="8.42578125" style="1" customWidth="1"/>
    <col min="2007" max="2007" width="9.7109375" style="1" customWidth="1"/>
    <col min="2008" max="2008" width="9.140625" style="1" customWidth="1"/>
    <col min="2009" max="2009" width="7.7109375" style="1" customWidth="1"/>
    <col min="2010" max="2010" width="9.28515625" style="1" customWidth="1"/>
    <col min="2011" max="2011" width="9.140625" style="1" customWidth="1"/>
    <col min="2012" max="2012" width="7.5703125" style="1" customWidth="1"/>
    <col min="2013" max="2013" width="7.85546875" style="1" customWidth="1"/>
    <col min="2014" max="2014" width="7" style="1" customWidth="1"/>
    <col min="2015" max="2016" width="8.7109375" style="1" customWidth="1"/>
    <col min="2017" max="2017" width="8.42578125" style="1" customWidth="1"/>
    <col min="2018" max="2018" width="8.28515625" style="1" customWidth="1"/>
    <col min="2019" max="2019" width="7.42578125" style="1" customWidth="1"/>
    <col min="2020" max="2254" width="9.140625" style="1"/>
    <col min="2255" max="2255" width="34.28515625" style="1" customWidth="1"/>
    <col min="2256" max="2256" width="9.5703125" style="1" customWidth="1"/>
    <col min="2257" max="2257" width="10.42578125" style="1" customWidth="1"/>
    <col min="2258" max="2258" width="9.5703125" style="1" customWidth="1"/>
    <col min="2259" max="2260" width="10.85546875" style="1" customWidth="1"/>
    <col min="2261" max="2261" width="9.85546875" style="1" customWidth="1"/>
    <col min="2262" max="2262" width="8.42578125" style="1" customWidth="1"/>
    <col min="2263" max="2263" width="9.7109375" style="1" customWidth="1"/>
    <col min="2264" max="2264" width="9.140625" style="1" customWidth="1"/>
    <col min="2265" max="2265" width="7.7109375" style="1" customWidth="1"/>
    <col min="2266" max="2266" width="9.28515625" style="1" customWidth="1"/>
    <col min="2267" max="2267" width="9.140625" style="1" customWidth="1"/>
    <col min="2268" max="2268" width="7.5703125" style="1" customWidth="1"/>
    <col min="2269" max="2269" width="7.85546875" style="1" customWidth="1"/>
    <col min="2270" max="2270" width="7" style="1" customWidth="1"/>
    <col min="2271" max="2272" width="8.7109375" style="1" customWidth="1"/>
    <col min="2273" max="2273" width="8.42578125" style="1" customWidth="1"/>
    <col min="2274" max="2274" width="8.28515625" style="1" customWidth="1"/>
    <col min="2275" max="2275" width="7.42578125" style="1" customWidth="1"/>
    <col min="2276" max="2510" width="9.140625" style="1"/>
    <col min="2511" max="2511" width="34.28515625" style="1" customWidth="1"/>
    <col min="2512" max="2512" width="9.5703125" style="1" customWidth="1"/>
    <col min="2513" max="2513" width="10.42578125" style="1" customWidth="1"/>
    <col min="2514" max="2514" width="9.5703125" style="1" customWidth="1"/>
    <col min="2515" max="2516" width="10.85546875" style="1" customWidth="1"/>
    <col min="2517" max="2517" width="9.85546875" style="1" customWidth="1"/>
    <col min="2518" max="2518" width="8.42578125" style="1" customWidth="1"/>
    <col min="2519" max="2519" width="9.7109375" style="1" customWidth="1"/>
    <col min="2520" max="2520" width="9.140625" style="1" customWidth="1"/>
    <col min="2521" max="2521" width="7.7109375" style="1" customWidth="1"/>
    <col min="2522" max="2522" width="9.28515625" style="1" customWidth="1"/>
    <col min="2523" max="2523" width="9.140625" style="1" customWidth="1"/>
    <col min="2524" max="2524" width="7.5703125" style="1" customWidth="1"/>
    <col min="2525" max="2525" width="7.85546875" style="1" customWidth="1"/>
    <col min="2526" max="2526" width="7" style="1" customWidth="1"/>
    <col min="2527" max="2528" width="8.7109375" style="1" customWidth="1"/>
    <col min="2529" max="2529" width="8.42578125" style="1" customWidth="1"/>
    <col min="2530" max="2530" width="8.28515625" style="1" customWidth="1"/>
    <col min="2531" max="2531" width="7.42578125" style="1" customWidth="1"/>
    <col min="2532" max="2766" width="9.140625" style="1"/>
    <col min="2767" max="2767" width="34.28515625" style="1" customWidth="1"/>
    <col min="2768" max="2768" width="9.5703125" style="1" customWidth="1"/>
    <col min="2769" max="2769" width="10.42578125" style="1" customWidth="1"/>
    <col min="2770" max="2770" width="9.5703125" style="1" customWidth="1"/>
    <col min="2771" max="2772" width="10.85546875" style="1" customWidth="1"/>
    <col min="2773" max="2773" width="9.85546875" style="1" customWidth="1"/>
    <col min="2774" max="2774" width="8.42578125" style="1" customWidth="1"/>
    <col min="2775" max="2775" width="9.7109375" style="1" customWidth="1"/>
    <col min="2776" max="2776" width="9.140625" style="1" customWidth="1"/>
    <col min="2777" max="2777" width="7.7109375" style="1" customWidth="1"/>
    <col min="2778" max="2778" width="9.28515625" style="1" customWidth="1"/>
    <col min="2779" max="2779" width="9.140625" style="1" customWidth="1"/>
    <col min="2780" max="2780" width="7.5703125" style="1" customWidth="1"/>
    <col min="2781" max="2781" width="7.85546875" style="1" customWidth="1"/>
    <col min="2782" max="2782" width="7" style="1" customWidth="1"/>
    <col min="2783" max="2784" width="8.7109375" style="1" customWidth="1"/>
    <col min="2785" max="2785" width="8.42578125" style="1" customWidth="1"/>
    <col min="2786" max="2786" width="8.28515625" style="1" customWidth="1"/>
    <col min="2787" max="2787" width="7.42578125" style="1" customWidth="1"/>
    <col min="2788" max="3022" width="9.140625" style="1"/>
    <col min="3023" max="3023" width="34.28515625" style="1" customWidth="1"/>
    <col min="3024" max="3024" width="9.5703125" style="1" customWidth="1"/>
    <col min="3025" max="3025" width="10.42578125" style="1" customWidth="1"/>
    <col min="3026" max="3026" width="9.5703125" style="1" customWidth="1"/>
    <col min="3027" max="3028" width="10.85546875" style="1" customWidth="1"/>
    <col min="3029" max="3029" width="9.85546875" style="1" customWidth="1"/>
    <col min="3030" max="3030" width="8.42578125" style="1" customWidth="1"/>
    <col min="3031" max="3031" width="9.7109375" style="1" customWidth="1"/>
    <col min="3032" max="3032" width="9.140625" style="1" customWidth="1"/>
    <col min="3033" max="3033" width="7.7109375" style="1" customWidth="1"/>
    <col min="3034" max="3034" width="9.28515625" style="1" customWidth="1"/>
    <col min="3035" max="3035" width="9.140625" style="1" customWidth="1"/>
    <col min="3036" max="3036" width="7.5703125" style="1" customWidth="1"/>
    <col min="3037" max="3037" width="7.85546875" style="1" customWidth="1"/>
    <col min="3038" max="3038" width="7" style="1" customWidth="1"/>
    <col min="3039" max="3040" width="8.7109375" style="1" customWidth="1"/>
    <col min="3041" max="3041" width="8.42578125" style="1" customWidth="1"/>
    <col min="3042" max="3042" width="8.28515625" style="1" customWidth="1"/>
    <col min="3043" max="3043" width="7.42578125" style="1" customWidth="1"/>
    <col min="3044" max="3278" width="9.140625" style="1"/>
    <col min="3279" max="3279" width="34.28515625" style="1" customWidth="1"/>
    <col min="3280" max="3280" width="9.5703125" style="1" customWidth="1"/>
    <col min="3281" max="3281" width="10.42578125" style="1" customWidth="1"/>
    <col min="3282" max="3282" width="9.5703125" style="1" customWidth="1"/>
    <col min="3283" max="3284" width="10.85546875" style="1" customWidth="1"/>
    <col min="3285" max="3285" width="9.85546875" style="1" customWidth="1"/>
    <col min="3286" max="3286" width="8.42578125" style="1" customWidth="1"/>
    <col min="3287" max="3287" width="9.7109375" style="1" customWidth="1"/>
    <col min="3288" max="3288" width="9.140625" style="1" customWidth="1"/>
    <col min="3289" max="3289" width="7.7109375" style="1" customWidth="1"/>
    <col min="3290" max="3290" width="9.28515625" style="1" customWidth="1"/>
    <col min="3291" max="3291" width="9.140625" style="1" customWidth="1"/>
    <col min="3292" max="3292" width="7.5703125" style="1" customWidth="1"/>
    <col min="3293" max="3293" width="7.85546875" style="1" customWidth="1"/>
    <col min="3294" max="3294" width="7" style="1" customWidth="1"/>
    <col min="3295" max="3296" width="8.7109375" style="1" customWidth="1"/>
    <col min="3297" max="3297" width="8.42578125" style="1" customWidth="1"/>
    <col min="3298" max="3298" width="8.28515625" style="1" customWidth="1"/>
    <col min="3299" max="3299" width="7.42578125" style="1" customWidth="1"/>
    <col min="3300" max="3534" width="9.140625" style="1"/>
    <col min="3535" max="3535" width="34.28515625" style="1" customWidth="1"/>
    <col min="3536" max="3536" width="9.5703125" style="1" customWidth="1"/>
    <col min="3537" max="3537" width="10.42578125" style="1" customWidth="1"/>
    <col min="3538" max="3538" width="9.5703125" style="1" customWidth="1"/>
    <col min="3539" max="3540" width="10.85546875" style="1" customWidth="1"/>
    <col min="3541" max="3541" width="9.85546875" style="1" customWidth="1"/>
    <col min="3542" max="3542" width="8.42578125" style="1" customWidth="1"/>
    <col min="3543" max="3543" width="9.7109375" style="1" customWidth="1"/>
    <col min="3544" max="3544" width="9.140625" style="1" customWidth="1"/>
    <col min="3545" max="3545" width="7.7109375" style="1" customWidth="1"/>
    <col min="3546" max="3546" width="9.28515625" style="1" customWidth="1"/>
    <col min="3547" max="3547" width="9.140625" style="1" customWidth="1"/>
    <col min="3548" max="3548" width="7.5703125" style="1" customWidth="1"/>
    <col min="3549" max="3549" width="7.85546875" style="1" customWidth="1"/>
    <col min="3550" max="3550" width="7" style="1" customWidth="1"/>
    <col min="3551" max="3552" width="8.7109375" style="1" customWidth="1"/>
    <col min="3553" max="3553" width="8.42578125" style="1" customWidth="1"/>
    <col min="3554" max="3554" width="8.28515625" style="1" customWidth="1"/>
    <col min="3555" max="3555" width="7.42578125" style="1" customWidth="1"/>
    <col min="3556" max="3790" width="9.140625" style="1"/>
    <col min="3791" max="3791" width="34.28515625" style="1" customWidth="1"/>
    <col min="3792" max="3792" width="9.5703125" style="1" customWidth="1"/>
    <col min="3793" max="3793" width="10.42578125" style="1" customWidth="1"/>
    <col min="3794" max="3794" width="9.5703125" style="1" customWidth="1"/>
    <col min="3795" max="3796" width="10.85546875" style="1" customWidth="1"/>
    <col min="3797" max="3797" width="9.85546875" style="1" customWidth="1"/>
    <col min="3798" max="3798" width="8.42578125" style="1" customWidth="1"/>
    <col min="3799" max="3799" width="9.7109375" style="1" customWidth="1"/>
    <col min="3800" max="3800" width="9.140625" style="1" customWidth="1"/>
    <col min="3801" max="3801" width="7.7109375" style="1" customWidth="1"/>
    <col min="3802" max="3802" width="9.28515625" style="1" customWidth="1"/>
    <col min="3803" max="3803" width="9.140625" style="1" customWidth="1"/>
    <col min="3804" max="3804" width="7.5703125" style="1" customWidth="1"/>
    <col min="3805" max="3805" width="7.85546875" style="1" customWidth="1"/>
    <col min="3806" max="3806" width="7" style="1" customWidth="1"/>
    <col min="3807" max="3808" width="8.7109375" style="1" customWidth="1"/>
    <col min="3809" max="3809" width="8.42578125" style="1" customWidth="1"/>
    <col min="3810" max="3810" width="8.28515625" style="1" customWidth="1"/>
    <col min="3811" max="3811" width="7.42578125" style="1" customWidth="1"/>
    <col min="3812" max="4046" width="9.140625" style="1"/>
    <col min="4047" max="4047" width="34.28515625" style="1" customWidth="1"/>
    <col min="4048" max="4048" width="9.5703125" style="1" customWidth="1"/>
    <col min="4049" max="4049" width="10.42578125" style="1" customWidth="1"/>
    <col min="4050" max="4050" width="9.5703125" style="1" customWidth="1"/>
    <col min="4051" max="4052" width="10.85546875" style="1" customWidth="1"/>
    <col min="4053" max="4053" width="9.85546875" style="1" customWidth="1"/>
    <col min="4054" max="4054" width="8.42578125" style="1" customWidth="1"/>
    <col min="4055" max="4055" width="9.7109375" style="1" customWidth="1"/>
    <col min="4056" max="4056" width="9.140625" style="1" customWidth="1"/>
    <col min="4057" max="4057" width="7.7109375" style="1" customWidth="1"/>
    <col min="4058" max="4058" width="9.28515625" style="1" customWidth="1"/>
    <col min="4059" max="4059" width="9.140625" style="1" customWidth="1"/>
    <col min="4060" max="4060" width="7.5703125" style="1" customWidth="1"/>
    <col min="4061" max="4061" width="7.85546875" style="1" customWidth="1"/>
    <col min="4062" max="4062" width="7" style="1" customWidth="1"/>
    <col min="4063" max="4064" width="8.7109375" style="1" customWidth="1"/>
    <col min="4065" max="4065" width="8.42578125" style="1" customWidth="1"/>
    <col min="4066" max="4066" width="8.28515625" style="1" customWidth="1"/>
    <col min="4067" max="4067" width="7.42578125" style="1" customWidth="1"/>
    <col min="4068" max="4302" width="9.140625" style="1"/>
    <col min="4303" max="4303" width="34.28515625" style="1" customWidth="1"/>
    <col min="4304" max="4304" width="9.5703125" style="1" customWidth="1"/>
    <col min="4305" max="4305" width="10.42578125" style="1" customWidth="1"/>
    <col min="4306" max="4306" width="9.5703125" style="1" customWidth="1"/>
    <col min="4307" max="4308" width="10.85546875" style="1" customWidth="1"/>
    <col min="4309" max="4309" width="9.85546875" style="1" customWidth="1"/>
    <col min="4310" max="4310" width="8.42578125" style="1" customWidth="1"/>
    <col min="4311" max="4311" width="9.7109375" style="1" customWidth="1"/>
    <col min="4312" max="4312" width="9.140625" style="1" customWidth="1"/>
    <col min="4313" max="4313" width="7.7109375" style="1" customWidth="1"/>
    <col min="4314" max="4314" width="9.28515625" style="1" customWidth="1"/>
    <col min="4315" max="4315" width="9.140625" style="1" customWidth="1"/>
    <col min="4316" max="4316" width="7.5703125" style="1" customWidth="1"/>
    <col min="4317" max="4317" width="7.85546875" style="1" customWidth="1"/>
    <col min="4318" max="4318" width="7" style="1" customWidth="1"/>
    <col min="4319" max="4320" width="8.7109375" style="1" customWidth="1"/>
    <col min="4321" max="4321" width="8.42578125" style="1" customWidth="1"/>
    <col min="4322" max="4322" width="8.28515625" style="1" customWidth="1"/>
    <col min="4323" max="4323" width="7.42578125" style="1" customWidth="1"/>
    <col min="4324" max="4558" width="9.140625" style="1"/>
    <col min="4559" max="4559" width="34.28515625" style="1" customWidth="1"/>
    <col min="4560" max="4560" width="9.5703125" style="1" customWidth="1"/>
    <col min="4561" max="4561" width="10.42578125" style="1" customWidth="1"/>
    <col min="4562" max="4562" width="9.5703125" style="1" customWidth="1"/>
    <col min="4563" max="4564" width="10.85546875" style="1" customWidth="1"/>
    <col min="4565" max="4565" width="9.85546875" style="1" customWidth="1"/>
    <col min="4566" max="4566" width="8.42578125" style="1" customWidth="1"/>
    <col min="4567" max="4567" width="9.7109375" style="1" customWidth="1"/>
    <col min="4568" max="4568" width="9.140625" style="1" customWidth="1"/>
    <col min="4569" max="4569" width="7.7109375" style="1" customWidth="1"/>
    <col min="4570" max="4570" width="9.28515625" style="1" customWidth="1"/>
    <col min="4571" max="4571" width="9.140625" style="1" customWidth="1"/>
    <col min="4572" max="4572" width="7.5703125" style="1" customWidth="1"/>
    <col min="4573" max="4573" width="7.85546875" style="1" customWidth="1"/>
    <col min="4574" max="4574" width="7" style="1" customWidth="1"/>
    <col min="4575" max="4576" width="8.7109375" style="1" customWidth="1"/>
    <col min="4577" max="4577" width="8.42578125" style="1" customWidth="1"/>
    <col min="4578" max="4578" width="8.28515625" style="1" customWidth="1"/>
    <col min="4579" max="4579" width="7.42578125" style="1" customWidth="1"/>
    <col min="4580" max="4814" width="9.140625" style="1"/>
    <col min="4815" max="4815" width="34.28515625" style="1" customWidth="1"/>
    <col min="4816" max="4816" width="9.5703125" style="1" customWidth="1"/>
    <col min="4817" max="4817" width="10.42578125" style="1" customWidth="1"/>
    <col min="4818" max="4818" width="9.5703125" style="1" customWidth="1"/>
    <col min="4819" max="4820" width="10.85546875" style="1" customWidth="1"/>
    <col min="4821" max="4821" width="9.85546875" style="1" customWidth="1"/>
    <col min="4822" max="4822" width="8.42578125" style="1" customWidth="1"/>
    <col min="4823" max="4823" width="9.7109375" style="1" customWidth="1"/>
    <col min="4824" max="4824" width="9.140625" style="1" customWidth="1"/>
    <col min="4825" max="4825" width="7.7109375" style="1" customWidth="1"/>
    <col min="4826" max="4826" width="9.28515625" style="1" customWidth="1"/>
    <col min="4827" max="4827" width="9.140625" style="1" customWidth="1"/>
    <col min="4828" max="4828" width="7.5703125" style="1" customWidth="1"/>
    <col min="4829" max="4829" width="7.85546875" style="1" customWidth="1"/>
    <col min="4830" max="4830" width="7" style="1" customWidth="1"/>
    <col min="4831" max="4832" width="8.7109375" style="1" customWidth="1"/>
    <col min="4833" max="4833" width="8.42578125" style="1" customWidth="1"/>
    <col min="4834" max="4834" width="8.28515625" style="1" customWidth="1"/>
    <col min="4835" max="4835" width="7.42578125" style="1" customWidth="1"/>
    <col min="4836" max="5070" width="9.140625" style="1"/>
    <col min="5071" max="5071" width="34.28515625" style="1" customWidth="1"/>
    <col min="5072" max="5072" width="9.5703125" style="1" customWidth="1"/>
    <col min="5073" max="5073" width="10.42578125" style="1" customWidth="1"/>
    <col min="5074" max="5074" width="9.5703125" style="1" customWidth="1"/>
    <col min="5075" max="5076" width="10.85546875" style="1" customWidth="1"/>
    <col min="5077" max="5077" width="9.85546875" style="1" customWidth="1"/>
    <col min="5078" max="5078" width="8.42578125" style="1" customWidth="1"/>
    <col min="5079" max="5079" width="9.7109375" style="1" customWidth="1"/>
    <col min="5080" max="5080" width="9.140625" style="1" customWidth="1"/>
    <col min="5081" max="5081" width="7.7109375" style="1" customWidth="1"/>
    <col min="5082" max="5082" width="9.28515625" style="1" customWidth="1"/>
    <col min="5083" max="5083" width="9.140625" style="1" customWidth="1"/>
    <col min="5084" max="5084" width="7.5703125" style="1" customWidth="1"/>
    <col min="5085" max="5085" width="7.85546875" style="1" customWidth="1"/>
    <col min="5086" max="5086" width="7" style="1" customWidth="1"/>
    <col min="5087" max="5088" width="8.7109375" style="1" customWidth="1"/>
    <col min="5089" max="5089" width="8.42578125" style="1" customWidth="1"/>
    <col min="5090" max="5090" width="8.28515625" style="1" customWidth="1"/>
    <col min="5091" max="5091" width="7.42578125" style="1" customWidth="1"/>
    <col min="5092" max="5326" width="9.140625" style="1"/>
    <col min="5327" max="5327" width="34.28515625" style="1" customWidth="1"/>
    <col min="5328" max="5328" width="9.5703125" style="1" customWidth="1"/>
    <col min="5329" max="5329" width="10.42578125" style="1" customWidth="1"/>
    <col min="5330" max="5330" width="9.5703125" style="1" customWidth="1"/>
    <col min="5331" max="5332" width="10.85546875" style="1" customWidth="1"/>
    <col min="5333" max="5333" width="9.85546875" style="1" customWidth="1"/>
    <col min="5334" max="5334" width="8.42578125" style="1" customWidth="1"/>
    <col min="5335" max="5335" width="9.7109375" style="1" customWidth="1"/>
    <col min="5336" max="5336" width="9.140625" style="1" customWidth="1"/>
    <col min="5337" max="5337" width="7.7109375" style="1" customWidth="1"/>
    <col min="5338" max="5338" width="9.28515625" style="1" customWidth="1"/>
    <col min="5339" max="5339" width="9.140625" style="1" customWidth="1"/>
    <col min="5340" max="5340" width="7.5703125" style="1" customWidth="1"/>
    <col min="5341" max="5341" width="7.85546875" style="1" customWidth="1"/>
    <col min="5342" max="5342" width="7" style="1" customWidth="1"/>
    <col min="5343" max="5344" width="8.7109375" style="1" customWidth="1"/>
    <col min="5345" max="5345" width="8.42578125" style="1" customWidth="1"/>
    <col min="5346" max="5346" width="8.28515625" style="1" customWidth="1"/>
    <col min="5347" max="5347" width="7.42578125" style="1" customWidth="1"/>
    <col min="5348" max="5582" width="9.140625" style="1"/>
    <col min="5583" max="5583" width="34.28515625" style="1" customWidth="1"/>
    <col min="5584" max="5584" width="9.5703125" style="1" customWidth="1"/>
    <col min="5585" max="5585" width="10.42578125" style="1" customWidth="1"/>
    <col min="5586" max="5586" width="9.5703125" style="1" customWidth="1"/>
    <col min="5587" max="5588" width="10.85546875" style="1" customWidth="1"/>
    <col min="5589" max="5589" width="9.85546875" style="1" customWidth="1"/>
    <col min="5590" max="5590" width="8.42578125" style="1" customWidth="1"/>
    <col min="5591" max="5591" width="9.7109375" style="1" customWidth="1"/>
    <col min="5592" max="5592" width="9.140625" style="1" customWidth="1"/>
    <col min="5593" max="5593" width="7.7109375" style="1" customWidth="1"/>
    <col min="5594" max="5594" width="9.28515625" style="1" customWidth="1"/>
    <col min="5595" max="5595" width="9.140625" style="1" customWidth="1"/>
    <col min="5596" max="5596" width="7.5703125" style="1" customWidth="1"/>
    <col min="5597" max="5597" width="7.85546875" style="1" customWidth="1"/>
    <col min="5598" max="5598" width="7" style="1" customWidth="1"/>
    <col min="5599" max="5600" width="8.7109375" style="1" customWidth="1"/>
    <col min="5601" max="5601" width="8.42578125" style="1" customWidth="1"/>
    <col min="5602" max="5602" width="8.28515625" style="1" customWidth="1"/>
    <col min="5603" max="5603" width="7.42578125" style="1" customWidth="1"/>
    <col min="5604" max="5838" width="9.140625" style="1"/>
    <col min="5839" max="5839" width="34.28515625" style="1" customWidth="1"/>
    <col min="5840" max="5840" width="9.5703125" style="1" customWidth="1"/>
    <col min="5841" max="5841" width="10.42578125" style="1" customWidth="1"/>
    <col min="5842" max="5842" width="9.5703125" style="1" customWidth="1"/>
    <col min="5843" max="5844" width="10.85546875" style="1" customWidth="1"/>
    <col min="5845" max="5845" width="9.85546875" style="1" customWidth="1"/>
    <col min="5846" max="5846" width="8.42578125" style="1" customWidth="1"/>
    <col min="5847" max="5847" width="9.7109375" style="1" customWidth="1"/>
    <col min="5848" max="5848" width="9.140625" style="1" customWidth="1"/>
    <col min="5849" max="5849" width="7.7109375" style="1" customWidth="1"/>
    <col min="5850" max="5850" width="9.28515625" style="1" customWidth="1"/>
    <col min="5851" max="5851" width="9.140625" style="1" customWidth="1"/>
    <col min="5852" max="5852" width="7.5703125" style="1" customWidth="1"/>
    <col min="5853" max="5853" width="7.85546875" style="1" customWidth="1"/>
    <col min="5854" max="5854" width="7" style="1" customWidth="1"/>
    <col min="5855" max="5856" width="8.7109375" style="1" customWidth="1"/>
    <col min="5857" max="5857" width="8.42578125" style="1" customWidth="1"/>
    <col min="5858" max="5858" width="8.28515625" style="1" customWidth="1"/>
    <col min="5859" max="5859" width="7.42578125" style="1" customWidth="1"/>
    <col min="5860" max="6094" width="9.140625" style="1"/>
    <col min="6095" max="6095" width="34.28515625" style="1" customWidth="1"/>
    <col min="6096" max="6096" width="9.5703125" style="1" customWidth="1"/>
    <col min="6097" max="6097" width="10.42578125" style="1" customWidth="1"/>
    <col min="6098" max="6098" width="9.5703125" style="1" customWidth="1"/>
    <col min="6099" max="6100" width="10.85546875" style="1" customWidth="1"/>
    <col min="6101" max="6101" width="9.85546875" style="1" customWidth="1"/>
    <col min="6102" max="6102" width="8.42578125" style="1" customWidth="1"/>
    <col min="6103" max="6103" width="9.7109375" style="1" customWidth="1"/>
    <col min="6104" max="6104" width="9.140625" style="1" customWidth="1"/>
    <col min="6105" max="6105" width="7.7109375" style="1" customWidth="1"/>
    <col min="6106" max="6106" width="9.28515625" style="1" customWidth="1"/>
    <col min="6107" max="6107" width="9.140625" style="1" customWidth="1"/>
    <col min="6108" max="6108" width="7.5703125" style="1" customWidth="1"/>
    <col min="6109" max="6109" width="7.85546875" style="1" customWidth="1"/>
    <col min="6110" max="6110" width="7" style="1" customWidth="1"/>
    <col min="6111" max="6112" width="8.7109375" style="1" customWidth="1"/>
    <col min="6113" max="6113" width="8.42578125" style="1" customWidth="1"/>
    <col min="6114" max="6114" width="8.28515625" style="1" customWidth="1"/>
    <col min="6115" max="6115" width="7.42578125" style="1" customWidth="1"/>
    <col min="6116" max="6350" width="9.140625" style="1"/>
    <col min="6351" max="6351" width="34.28515625" style="1" customWidth="1"/>
    <col min="6352" max="6352" width="9.5703125" style="1" customWidth="1"/>
    <col min="6353" max="6353" width="10.42578125" style="1" customWidth="1"/>
    <col min="6354" max="6354" width="9.5703125" style="1" customWidth="1"/>
    <col min="6355" max="6356" width="10.85546875" style="1" customWidth="1"/>
    <col min="6357" max="6357" width="9.85546875" style="1" customWidth="1"/>
    <col min="6358" max="6358" width="8.42578125" style="1" customWidth="1"/>
    <col min="6359" max="6359" width="9.7109375" style="1" customWidth="1"/>
    <col min="6360" max="6360" width="9.140625" style="1" customWidth="1"/>
    <col min="6361" max="6361" width="7.7109375" style="1" customWidth="1"/>
    <col min="6362" max="6362" width="9.28515625" style="1" customWidth="1"/>
    <col min="6363" max="6363" width="9.140625" style="1" customWidth="1"/>
    <col min="6364" max="6364" width="7.5703125" style="1" customWidth="1"/>
    <col min="6365" max="6365" width="7.85546875" style="1" customWidth="1"/>
    <col min="6366" max="6366" width="7" style="1" customWidth="1"/>
    <col min="6367" max="6368" width="8.7109375" style="1" customWidth="1"/>
    <col min="6369" max="6369" width="8.42578125" style="1" customWidth="1"/>
    <col min="6370" max="6370" width="8.28515625" style="1" customWidth="1"/>
    <col min="6371" max="6371" width="7.42578125" style="1" customWidth="1"/>
    <col min="6372" max="6606" width="9.140625" style="1"/>
    <col min="6607" max="6607" width="34.28515625" style="1" customWidth="1"/>
    <col min="6608" max="6608" width="9.5703125" style="1" customWidth="1"/>
    <col min="6609" max="6609" width="10.42578125" style="1" customWidth="1"/>
    <col min="6610" max="6610" width="9.5703125" style="1" customWidth="1"/>
    <col min="6611" max="6612" width="10.85546875" style="1" customWidth="1"/>
    <col min="6613" max="6613" width="9.85546875" style="1" customWidth="1"/>
    <col min="6614" max="6614" width="8.42578125" style="1" customWidth="1"/>
    <col min="6615" max="6615" width="9.7109375" style="1" customWidth="1"/>
    <col min="6616" max="6616" width="9.140625" style="1" customWidth="1"/>
    <col min="6617" max="6617" width="7.7109375" style="1" customWidth="1"/>
    <col min="6618" max="6618" width="9.28515625" style="1" customWidth="1"/>
    <col min="6619" max="6619" width="9.140625" style="1" customWidth="1"/>
    <col min="6620" max="6620" width="7.5703125" style="1" customWidth="1"/>
    <col min="6621" max="6621" width="7.85546875" style="1" customWidth="1"/>
    <col min="6622" max="6622" width="7" style="1" customWidth="1"/>
    <col min="6623" max="6624" width="8.7109375" style="1" customWidth="1"/>
    <col min="6625" max="6625" width="8.42578125" style="1" customWidth="1"/>
    <col min="6626" max="6626" width="8.28515625" style="1" customWidth="1"/>
    <col min="6627" max="6627" width="7.42578125" style="1" customWidth="1"/>
    <col min="6628" max="6862" width="9.140625" style="1"/>
    <col min="6863" max="6863" width="34.28515625" style="1" customWidth="1"/>
    <col min="6864" max="6864" width="9.5703125" style="1" customWidth="1"/>
    <col min="6865" max="6865" width="10.42578125" style="1" customWidth="1"/>
    <col min="6866" max="6866" width="9.5703125" style="1" customWidth="1"/>
    <col min="6867" max="6868" width="10.85546875" style="1" customWidth="1"/>
    <col min="6869" max="6869" width="9.85546875" style="1" customWidth="1"/>
    <col min="6870" max="6870" width="8.42578125" style="1" customWidth="1"/>
    <col min="6871" max="6871" width="9.7109375" style="1" customWidth="1"/>
    <col min="6872" max="6872" width="9.140625" style="1" customWidth="1"/>
    <col min="6873" max="6873" width="7.7109375" style="1" customWidth="1"/>
    <col min="6874" max="6874" width="9.28515625" style="1" customWidth="1"/>
    <col min="6875" max="6875" width="9.140625" style="1" customWidth="1"/>
    <col min="6876" max="6876" width="7.5703125" style="1" customWidth="1"/>
    <col min="6877" max="6877" width="7.85546875" style="1" customWidth="1"/>
    <col min="6878" max="6878" width="7" style="1" customWidth="1"/>
    <col min="6879" max="6880" width="8.7109375" style="1" customWidth="1"/>
    <col min="6881" max="6881" width="8.42578125" style="1" customWidth="1"/>
    <col min="6882" max="6882" width="8.28515625" style="1" customWidth="1"/>
    <col min="6883" max="6883" width="7.42578125" style="1" customWidth="1"/>
    <col min="6884" max="7118" width="9.140625" style="1"/>
    <col min="7119" max="7119" width="34.28515625" style="1" customWidth="1"/>
    <col min="7120" max="7120" width="9.5703125" style="1" customWidth="1"/>
    <col min="7121" max="7121" width="10.42578125" style="1" customWidth="1"/>
    <col min="7122" max="7122" width="9.5703125" style="1" customWidth="1"/>
    <col min="7123" max="7124" width="10.85546875" style="1" customWidth="1"/>
    <col min="7125" max="7125" width="9.85546875" style="1" customWidth="1"/>
    <col min="7126" max="7126" width="8.42578125" style="1" customWidth="1"/>
    <col min="7127" max="7127" width="9.7109375" style="1" customWidth="1"/>
    <col min="7128" max="7128" width="9.140625" style="1" customWidth="1"/>
    <col min="7129" max="7129" width="7.7109375" style="1" customWidth="1"/>
    <col min="7130" max="7130" width="9.28515625" style="1" customWidth="1"/>
    <col min="7131" max="7131" width="9.140625" style="1" customWidth="1"/>
    <col min="7132" max="7132" width="7.5703125" style="1" customWidth="1"/>
    <col min="7133" max="7133" width="7.85546875" style="1" customWidth="1"/>
    <col min="7134" max="7134" width="7" style="1" customWidth="1"/>
    <col min="7135" max="7136" width="8.7109375" style="1" customWidth="1"/>
    <col min="7137" max="7137" width="8.42578125" style="1" customWidth="1"/>
    <col min="7138" max="7138" width="8.28515625" style="1" customWidth="1"/>
    <col min="7139" max="7139" width="7.42578125" style="1" customWidth="1"/>
    <col min="7140" max="7374" width="9.140625" style="1"/>
    <col min="7375" max="7375" width="34.28515625" style="1" customWidth="1"/>
    <col min="7376" max="7376" width="9.5703125" style="1" customWidth="1"/>
    <col min="7377" max="7377" width="10.42578125" style="1" customWidth="1"/>
    <col min="7378" max="7378" width="9.5703125" style="1" customWidth="1"/>
    <col min="7379" max="7380" width="10.85546875" style="1" customWidth="1"/>
    <col min="7381" max="7381" width="9.85546875" style="1" customWidth="1"/>
    <col min="7382" max="7382" width="8.42578125" style="1" customWidth="1"/>
    <col min="7383" max="7383" width="9.7109375" style="1" customWidth="1"/>
    <col min="7384" max="7384" width="9.140625" style="1" customWidth="1"/>
    <col min="7385" max="7385" width="7.7109375" style="1" customWidth="1"/>
    <col min="7386" max="7386" width="9.28515625" style="1" customWidth="1"/>
    <col min="7387" max="7387" width="9.140625" style="1" customWidth="1"/>
    <col min="7388" max="7388" width="7.5703125" style="1" customWidth="1"/>
    <col min="7389" max="7389" width="7.85546875" style="1" customWidth="1"/>
    <col min="7390" max="7390" width="7" style="1" customWidth="1"/>
    <col min="7391" max="7392" width="8.7109375" style="1" customWidth="1"/>
    <col min="7393" max="7393" width="8.42578125" style="1" customWidth="1"/>
    <col min="7394" max="7394" width="8.28515625" style="1" customWidth="1"/>
    <col min="7395" max="7395" width="7.42578125" style="1" customWidth="1"/>
    <col min="7396" max="7630" width="9.140625" style="1"/>
    <col min="7631" max="7631" width="34.28515625" style="1" customWidth="1"/>
    <col min="7632" max="7632" width="9.5703125" style="1" customWidth="1"/>
    <col min="7633" max="7633" width="10.42578125" style="1" customWidth="1"/>
    <col min="7634" max="7634" width="9.5703125" style="1" customWidth="1"/>
    <col min="7635" max="7636" width="10.85546875" style="1" customWidth="1"/>
    <col min="7637" max="7637" width="9.85546875" style="1" customWidth="1"/>
    <col min="7638" max="7638" width="8.42578125" style="1" customWidth="1"/>
    <col min="7639" max="7639" width="9.7109375" style="1" customWidth="1"/>
    <col min="7640" max="7640" width="9.140625" style="1" customWidth="1"/>
    <col min="7641" max="7641" width="7.7109375" style="1" customWidth="1"/>
    <col min="7642" max="7642" width="9.28515625" style="1" customWidth="1"/>
    <col min="7643" max="7643" width="9.140625" style="1" customWidth="1"/>
    <col min="7644" max="7644" width="7.5703125" style="1" customWidth="1"/>
    <col min="7645" max="7645" width="7.85546875" style="1" customWidth="1"/>
    <col min="7646" max="7646" width="7" style="1" customWidth="1"/>
    <col min="7647" max="7648" width="8.7109375" style="1" customWidth="1"/>
    <col min="7649" max="7649" width="8.42578125" style="1" customWidth="1"/>
    <col min="7650" max="7650" width="8.28515625" style="1" customWidth="1"/>
    <col min="7651" max="7651" width="7.42578125" style="1" customWidth="1"/>
    <col min="7652" max="7886" width="9.140625" style="1"/>
    <col min="7887" max="7887" width="34.28515625" style="1" customWidth="1"/>
    <col min="7888" max="7888" width="9.5703125" style="1" customWidth="1"/>
    <col min="7889" max="7889" width="10.42578125" style="1" customWidth="1"/>
    <col min="7890" max="7890" width="9.5703125" style="1" customWidth="1"/>
    <col min="7891" max="7892" width="10.85546875" style="1" customWidth="1"/>
    <col min="7893" max="7893" width="9.85546875" style="1" customWidth="1"/>
    <col min="7894" max="7894" width="8.42578125" style="1" customWidth="1"/>
    <col min="7895" max="7895" width="9.7109375" style="1" customWidth="1"/>
    <col min="7896" max="7896" width="9.140625" style="1" customWidth="1"/>
    <col min="7897" max="7897" width="7.7109375" style="1" customWidth="1"/>
    <col min="7898" max="7898" width="9.28515625" style="1" customWidth="1"/>
    <col min="7899" max="7899" width="9.140625" style="1" customWidth="1"/>
    <col min="7900" max="7900" width="7.5703125" style="1" customWidth="1"/>
    <col min="7901" max="7901" width="7.85546875" style="1" customWidth="1"/>
    <col min="7902" max="7902" width="7" style="1" customWidth="1"/>
    <col min="7903" max="7904" width="8.7109375" style="1" customWidth="1"/>
    <col min="7905" max="7905" width="8.42578125" style="1" customWidth="1"/>
    <col min="7906" max="7906" width="8.28515625" style="1" customWidth="1"/>
    <col min="7907" max="7907" width="7.42578125" style="1" customWidth="1"/>
    <col min="7908" max="8142" width="9.140625" style="1"/>
    <col min="8143" max="8143" width="34.28515625" style="1" customWidth="1"/>
    <col min="8144" max="8144" width="9.5703125" style="1" customWidth="1"/>
    <col min="8145" max="8145" width="10.42578125" style="1" customWidth="1"/>
    <col min="8146" max="8146" width="9.5703125" style="1" customWidth="1"/>
    <col min="8147" max="8148" width="10.85546875" style="1" customWidth="1"/>
    <col min="8149" max="8149" width="9.85546875" style="1" customWidth="1"/>
    <col min="8150" max="8150" width="8.42578125" style="1" customWidth="1"/>
    <col min="8151" max="8151" width="9.7109375" style="1" customWidth="1"/>
    <col min="8152" max="8152" width="9.140625" style="1" customWidth="1"/>
    <col min="8153" max="8153" width="7.7109375" style="1" customWidth="1"/>
    <col min="8154" max="8154" width="9.28515625" style="1" customWidth="1"/>
    <col min="8155" max="8155" width="9.140625" style="1" customWidth="1"/>
    <col min="8156" max="8156" width="7.5703125" style="1" customWidth="1"/>
    <col min="8157" max="8157" width="7.85546875" style="1" customWidth="1"/>
    <col min="8158" max="8158" width="7" style="1" customWidth="1"/>
    <col min="8159" max="8160" width="8.7109375" style="1" customWidth="1"/>
    <col min="8161" max="8161" width="8.42578125" style="1" customWidth="1"/>
    <col min="8162" max="8162" width="8.28515625" style="1" customWidth="1"/>
    <col min="8163" max="8163" width="7.42578125" style="1" customWidth="1"/>
    <col min="8164" max="8398" width="9.140625" style="1"/>
    <col min="8399" max="8399" width="34.28515625" style="1" customWidth="1"/>
    <col min="8400" max="8400" width="9.5703125" style="1" customWidth="1"/>
    <col min="8401" max="8401" width="10.42578125" style="1" customWidth="1"/>
    <col min="8402" max="8402" width="9.5703125" style="1" customWidth="1"/>
    <col min="8403" max="8404" width="10.85546875" style="1" customWidth="1"/>
    <col min="8405" max="8405" width="9.85546875" style="1" customWidth="1"/>
    <col min="8406" max="8406" width="8.42578125" style="1" customWidth="1"/>
    <col min="8407" max="8407" width="9.7109375" style="1" customWidth="1"/>
    <col min="8408" max="8408" width="9.140625" style="1" customWidth="1"/>
    <col min="8409" max="8409" width="7.7109375" style="1" customWidth="1"/>
    <col min="8410" max="8410" width="9.28515625" style="1" customWidth="1"/>
    <col min="8411" max="8411" width="9.140625" style="1" customWidth="1"/>
    <col min="8412" max="8412" width="7.5703125" style="1" customWidth="1"/>
    <col min="8413" max="8413" width="7.85546875" style="1" customWidth="1"/>
    <col min="8414" max="8414" width="7" style="1" customWidth="1"/>
    <col min="8415" max="8416" width="8.7109375" style="1" customWidth="1"/>
    <col min="8417" max="8417" width="8.42578125" style="1" customWidth="1"/>
    <col min="8418" max="8418" width="8.28515625" style="1" customWidth="1"/>
    <col min="8419" max="8419" width="7.42578125" style="1" customWidth="1"/>
    <col min="8420" max="8654" width="9.140625" style="1"/>
    <col min="8655" max="8655" width="34.28515625" style="1" customWidth="1"/>
    <col min="8656" max="8656" width="9.5703125" style="1" customWidth="1"/>
    <col min="8657" max="8657" width="10.42578125" style="1" customWidth="1"/>
    <col min="8658" max="8658" width="9.5703125" style="1" customWidth="1"/>
    <col min="8659" max="8660" width="10.85546875" style="1" customWidth="1"/>
    <col min="8661" max="8661" width="9.85546875" style="1" customWidth="1"/>
    <col min="8662" max="8662" width="8.42578125" style="1" customWidth="1"/>
    <col min="8663" max="8663" width="9.7109375" style="1" customWidth="1"/>
    <col min="8664" max="8664" width="9.140625" style="1" customWidth="1"/>
    <col min="8665" max="8665" width="7.7109375" style="1" customWidth="1"/>
    <col min="8666" max="8666" width="9.28515625" style="1" customWidth="1"/>
    <col min="8667" max="8667" width="9.140625" style="1" customWidth="1"/>
    <col min="8668" max="8668" width="7.5703125" style="1" customWidth="1"/>
    <col min="8669" max="8669" width="7.85546875" style="1" customWidth="1"/>
    <col min="8670" max="8670" width="7" style="1" customWidth="1"/>
    <col min="8671" max="8672" width="8.7109375" style="1" customWidth="1"/>
    <col min="8673" max="8673" width="8.42578125" style="1" customWidth="1"/>
    <col min="8674" max="8674" width="8.28515625" style="1" customWidth="1"/>
    <col min="8675" max="8675" width="7.42578125" style="1" customWidth="1"/>
    <col min="8676" max="8910" width="9.140625" style="1"/>
    <col min="8911" max="8911" width="34.28515625" style="1" customWidth="1"/>
    <col min="8912" max="8912" width="9.5703125" style="1" customWidth="1"/>
    <col min="8913" max="8913" width="10.42578125" style="1" customWidth="1"/>
    <col min="8914" max="8914" width="9.5703125" style="1" customWidth="1"/>
    <col min="8915" max="8916" width="10.85546875" style="1" customWidth="1"/>
    <col min="8917" max="8917" width="9.85546875" style="1" customWidth="1"/>
    <col min="8918" max="8918" width="8.42578125" style="1" customWidth="1"/>
    <col min="8919" max="8919" width="9.7109375" style="1" customWidth="1"/>
    <col min="8920" max="8920" width="9.140625" style="1" customWidth="1"/>
    <col min="8921" max="8921" width="7.7109375" style="1" customWidth="1"/>
    <col min="8922" max="8922" width="9.28515625" style="1" customWidth="1"/>
    <col min="8923" max="8923" width="9.140625" style="1" customWidth="1"/>
    <col min="8924" max="8924" width="7.5703125" style="1" customWidth="1"/>
    <col min="8925" max="8925" width="7.85546875" style="1" customWidth="1"/>
    <col min="8926" max="8926" width="7" style="1" customWidth="1"/>
    <col min="8927" max="8928" width="8.7109375" style="1" customWidth="1"/>
    <col min="8929" max="8929" width="8.42578125" style="1" customWidth="1"/>
    <col min="8930" max="8930" width="8.28515625" style="1" customWidth="1"/>
    <col min="8931" max="8931" width="7.42578125" style="1" customWidth="1"/>
    <col min="8932" max="9166" width="9.140625" style="1"/>
    <col min="9167" max="9167" width="34.28515625" style="1" customWidth="1"/>
    <col min="9168" max="9168" width="9.5703125" style="1" customWidth="1"/>
    <col min="9169" max="9169" width="10.42578125" style="1" customWidth="1"/>
    <col min="9170" max="9170" width="9.5703125" style="1" customWidth="1"/>
    <col min="9171" max="9172" width="10.85546875" style="1" customWidth="1"/>
    <col min="9173" max="9173" width="9.85546875" style="1" customWidth="1"/>
    <col min="9174" max="9174" width="8.42578125" style="1" customWidth="1"/>
    <col min="9175" max="9175" width="9.7109375" style="1" customWidth="1"/>
    <col min="9176" max="9176" width="9.140625" style="1" customWidth="1"/>
    <col min="9177" max="9177" width="7.7109375" style="1" customWidth="1"/>
    <col min="9178" max="9178" width="9.28515625" style="1" customWidth="1"/>
    <col min="9179" max="9179" width="9.140625" style="1" customWidth="1"/>
    <col min="9180" max="9180" width="7.5703125" style="1" customWidth="1"/>
    <col min="9181" max="9181" width="7.85546875" style="1" customWidth="1"/>
    <col min="9182" max="9182" width="7" style="1" customWidth="1"/>
    <col min="9183" max="9184" width="8.7109375" style="1" customWidth="1"/>
    <col min="9185" max="9185" width="8.42578125" style="1" customWidth="1"/>
    <col min="9186" max="9186" width="8.28515625" style="1" customWidth="1"/>
    <col min="9187" max="9187" width="7.42578125" style="1" customWidth="1"/>
    <col min="9188" max="9422" width="9.140625" style="1"/>
    <col min="9423" max="9423" width="34.28515625" style="1" customWidth="1"/>
    <col min="9424" max="9424" width="9.5703125" style="1" customWidth="1"/>
    <col min="9425" max="9425" width="10.42578125" style="1" customWidth="1"/>
    <col min="9426" max="9426" width="9.5703125" style="1" customWidth="1"/>
    <col min="9427" max="9428" width="10.85546875" style="1" customWidth="1"/>
    <col min="9429" max="9429" width="9.85546875" style="1" customWidth="1"/>
    <col min="9430" max="9430" width="8.42578125" style="1" customWidth="1"/>
    <col min="9431" max="9431" width="9.7109375" style="1" customWidth="1"/>
    <col min="9432" max="9432" width="9.140625" style="1" customWidth="1"/>
    <col min="9433" max="9433" width="7.7109375" style="1" customWidth="1"/>
    <col min="9434" max="9434" width="9.28515625" style="1" customWidth="1"/>
    <col min="9435" max="9435" width="9.140625" style="1" customWidth="1"/>
    <col min="9436" max="9436" width="7.5703125" style="1" customWidth="1"/>
    <col min="9437" max="9437" width="7.85546875" style="1" customWidth="1"/>
    <col min="9438" max="9438" width="7" style="1" customWidth="1"/>
    <col min="9439" max="9440" width="8.7109375" style="1" customWidth="1"/>
    <col min="9441" max="9441" width="8.42578125" style="1" customWidth="1"/>
    <col min="9442" max="9442" width="8.28515625" style="1" customWidth="1"/>
    <col min="9443" max="9443" width="7.42578125" style="1" customWidth="1"/>
    <col min="9444" max="9678" width="9.140625" style="1"/>
    <col min="9679" max="9679" width="34.28515625" style="1" customWidth="1"/>
    <col min="9680" max="9680" width="9.5703125" style="1" customWidth="1"/>
    <col min="9681" max="9681" width="10.42578125" style="1" customWidth="1"/>
    <col min="9682" max="9682" width="9.5703125" style="1" customWidth="1"/>
    <col min="9683" max="9684" width="10.85546875" style="1" customWidth="1"/>
    <col min="9685" max="9685" width="9.85546875" style="1" customWidth="1"/>
    <col min="9686" max="9686" width="8.42578125" style="1" customWidth="1"/>
    <col min="9687" max="9687" width="9.7109375" style="1" customWidth="1"/>
    <col min="9688" max="9688" width="9.140625" style="1" customWidth="1"/>
    <col min="9689" max="9689" width="7.7109375" style="1" customWidth="1"/>
    <col min="9690" max="9690" width="9.28515625" style="1" customWidth="1"/>
    <col min="9691" max="9691" width="9.140625" style="1" customWidth="1"/>
    <col min="9692" max="9692" width="7.5703125" style="1" customWidth="1"/>
    <col min="9693" max="9693" width="7.85546875" style="1" customWidth="1"/>
    <col min="9694" max="9694" width="7" style="1" customWidth="1"/>
    <col min="9695" max="9696" width="8.7109375" style="1" customWidth="1"/>
    <col min="9697" max="9697" width="8.42578125" style="1" customWidth="1"/>
    <col min="9698" max="9698" width="8.28515625" style="1" customWidth="1"/>
    <col min="9699" max="9699" width="7.42578125" style="1" customWidth="1"/>
    <col min="9700" max="9934" width="9.140625" style="1"/>
    <col min="9935" max="9935" width="34.28515625" style="1" customWidth="1"/>
    <col min="9936" max="9936" width="9.5703125" style="1" customWidth="1"/>
    <col min="9937" max="9937" width="10.42578125" style="1" customWidth="1"/>
    <col min="9938" max="9938" width="9.5703125" style="1" customWidth="1"/>
    <col min="9939" max="9940" width="10.85546875" style="1" customWidth="1"/>
    <col min="9941" max="9941" width="9.85546875" style="1" customWidth="1"/>
    <col min="9942" max="9942" width="8.42578125" style="1" customWidth="1"/>
    <col min="9943" max="9943" width="9.7109375" style="1" customWidth="1"/>
    <col min="9944" max="9944" width="9.140625" style="1" customWidth="1"/>
    <col min="9945" max="9945" width="7.7109375" style="1" customWidth="1"/>
    <col min="9946" max="9946" width="9.28515625" style="1" customWidth="1"/>
    <col min="9947" max="9947" width="9.140625" style="1" customWidth="1"/>
    <col min="9948" max="9948" width="7.5703125" style="1" customWidth="1"/>
    <col min="9949" max="9949" width="7.85546875" style="1" customWidth="1"/>
    <col min="9950" max="9950" width="7" style="1" customWidth="1"/>
    <col min="9951" max="9952" width="8.7109375" style="1" customWidth="1"/>
    <col min="9953" max="9953" width="8.42578125" style="1" customWidth="1"/>
    <col min="9954" max="9954" width="8.28515625" style="1" customWidth="1"/>
    <col min="9955" max="9955" width="7.42578125" style="1" customWidth="1"/>
    <col min="9956" max="10190" width="9.140625" style="1"/>
    <col min="10191" max="10191" width="34.28515625" style="1" customWidth="1"/>
    <col min="10192" max="10192" width="9.5703125" style="1" customWidth="1"/>
    <col min="10193" max="10193" width="10.42578125" style="1" customWidth="1"/>
    <col min="10194" max="10194" width="9.5703125" style="1" customWidth="1"/>
    <col min="10195" max="10196" width="10.85546875" style="1" customWidth="1"/>
    <col min="10197" max="10197" width="9.85546875" style="1" customWidth="1"/>
    <col min="10198" max="10198" width="8.42578125" style="1" customWidth="1"/>
    <col min="10199" max="10199" width="9.7109375" style="1" customWidth="1"/>
    <col min="10200" max="10200" width="9.140625" style="1" customWidth="1"/>
    <col min="10201" max="10201" width="7.7109375" style="1" customWidth="1"/>
    <col min="10202" max="10202" width="9.28515625" style="1" customWidth="1"/>
    <col min="10203" max="10203" width="9.140625" style="1" customWidth="1"/>
    <col min="10204" max="10204" width="7.5703125" style="1" customWidth="1"/>
    <col min="10205" max="10205" width="7.85546875" style="1" customWidth="1"/>
    <col min="10206" max="10206" width="7" style="1" customWidth="1"/>
    <col min="10207" max="10208" width="8.7109375" style="1" customWidth="1"/>
    <col min="10209" max="10209" width="8.42578125" style="1" customWidth="1"/>
    <col min="10210" max="10210" width="8.28515625" style="1" customWidth="1"/>
    <col min="10211" max="10211" width="7.42578125" style="1" customWidth="1"/>
    <col min="10212" max="10446" width="9.140625" style="1"/>
    <col min="10447" max="10447" width="34.28515625" style="1" customWidth="1"/>
    <col min="10448" max="10448" width="9.5703125" style="1" customWidth="1"/>
    <col min="10449" max="10449" width="10.42578125" style="1" customWidth="1"/>
    <col min="10450" max="10450" width="9.5703125" style="1" customWidth="1"/>
    <col min="10451" max="10452" width="10.85546875" style="1" customWidth="1"/>
    <col min="10453" max="10453" width="9.85546875" style="1" customWidth="1"/>
    <col min="10454" max="10454" width="8.42578125" style="1" customWidth="1"/>
    <col min="10455" max="10455" width="9.7109375" style="1" customWidth="1"/>
    <col min="10456" max="10456" width="9.140625" style="1" customWidth="1"/>
    <col min="10457" max="10457" width="7.7109375" style="1" customWidth="1"/>
    <col min="10458" max="10458" width="9.28515625" style="1" customWidth="1"/>
    <col min="10459" max="10459" width="9.140625" style="1" customWidth="1"/>
    <col min="10460" max="10460" width="7.5703125" style="1" customWidth="1"/>
    <col min="10461" max="10461" width="7.85546875" style="1" customWidth="1"/>
    <col min="10462" max="10462" width="7" style="1" customWidth="1"/>
    <col min="10463" max="10464" width="8.7109375" style="1" customWidth="1"/>
    <col min="10465" max="10465" width="8.42578125" style="1" customWidth="1"/>
    <col min="10466" max="10466" width="8.28515625" style="1" customWidth="1"/>
    <col min="10467" max="10467" width="7.42578125" style="1" customWidth="1"/>
    <col min="10468" max="10702" width="9.140625" style="1"/>
    <col min="10703" max="10703" width="34.28515625" style="1" customWidth="1"/>
    <col min="10704" max="10704" width="9.5703125" style="1" customWidth="1"/>
    <col min="10705" max="10705" width="10.42578125" style="1" customWidth="1"/>
    <col min="10706" max="10706" width="9.5703125" style="1" customWidth="1"/>
    <col min="10707" max="10708" width="10.85546875" style="1" customWidth="1"/>
    <col min="10709" max="10709" width="9.85546875" style="1" customWidth="1"/>
    <col min="10710" max="10710" width="8.42578125" style="1" customWidth="1"/>
    <col min="10711" max="10711" width="9.7109375" style="1" customWidth="1"/>
    <col min="10712" max="10712" width="9.140625" style="1" customWidth="1"/>
    <col min="10713" max="10713" width="7.7109375" style="1" customWidth="1"/>
    <col min="10714" max="10714" width="9.28515625" style="1" customWidth="1"/>
    <col min="10715" max="10715" width="9.140625" style="1" customWidth="1"/>
    <col min="10716" max="10716" width="7.5703125" style="1" customWidth="1"/>
    <col min="10717" max="10717" width="7.85546875" style="1" customWidth="1"/>
    <col min="10718" max="10718" width="7" style="1" customWidth="1"/>
    <col min="10719" max="10720" width="8.7109375" style="1" customWidth="1"/>
    <col min="10721" max="10721" width="8.42578125" style="1" customWidth="1"/>
    <col min="10722" max="10722" width="8.28515625" style="1" customWidth="1"/>
    <col min="10723" max="10723" width="7.42578125" style="1" customWidth="1"/>
    <col min="10724" max="10958" width="9.140625" style="1"/>
    <col min="10959" max="10959" width="34.28515625" style="1" customWidth="1"/>
    <col min="10960" max="10960" width="9.5703125" style="1" customWidth="1"/>
    <col min="10961" max="10961" width="10.42578125" style="1" customWidth="1"/>
    <col min="10962" max="10962" width="9.5703125" style="1" customWidth="1"/>
    <col min="10963" max="10964" width="10.85546875" style="1" customWidth="1"/>
    <col min="10965" max="10965" width="9.85546875" style="1" customWidth="1"/>
    <col min="10966" max="10966" width="8.42578125" style="1" customWidth="1"/>
    <col min="10967" max="10967" width="9.7109375" style="1" customWidth="1"/>
    <col min="10968" max="10968" width="9.140625" style="1" customWidth="1"/>
    <col min="10969" max="10969" width="7.7109375" style="1" customWidth="1"/>
    <col min="10970" max="10970" width="9.28515625" style="1" customWidth="1"/>
    <col min="10971" max="10971" width="9.140625" style="1" customWidth="1"/>
    <col min="10972" max="10972" width="7.5703125" style="1" customWidth="1"/>
    <col min="10973" max="10973" width="7.85546875" style="1" customWidth="1"/>
    <col min="10974" max="10974" width="7" style="1" customWidth="1"/>
    <col min="10975" max="10976" width="8.7109375" style="1" customWidth="1"/>
    <col min="10977" max="10977" width="8.42578125" style="1" customWidth="1"/>
    <col min="10978" max="10978" width="8.28515625" style="1" customWidth="1"/>
    <col min="10979" max="10979" width="7.42578125" style="1" customWidth="1"/>
    <col min="10980" max="11214" width="9.140625" style="1"/>
    <col min="11215" max="11215" width="34.28515625" style="1" customWidth="1"/>
    <col min="11216" max="11216" width="9.5703125" style="1" customWidth="1"/>
    <col min="11217" max="11217" width="10.42578125" style="1" customWidth="1"/>
    <col min="11218" max="11218" width="9.5703125" style="1" customWidth="1"/>
    <col min="11219" max="11220" width="10.85546875" style="1" customWidth="1"/>
    <col min="11221" max="11221" width="9.85546875" style="1" customWidth="1"/>
    <col min="11222" max="11222" width="8.42578125" style="1" customWidth="1"/>
    <col min="11223" max="11223" width="9.7109375" style="1" customWidth="1"/>
    <col min="11224" max="11224" width="9.140625" style="1" customWidth="1"/>
    <col min="11225" max="11225" width="7.7109375" style="1" customWidth="1"/>
    <col min="11226" max="11226" width="9.28515625" style="1" customWidth="1"/>
    <col min="11227" max="11227" width="9.140625" style="1" customWidth="1"/>
    <col min="11228" max="11228" width="7.5703125" style="1" customWidth="1"/>
    <col min="11229" max="11229" width="7.85546875" style="1" customWidth="1"/>
    <col min="11230" max="11230" width="7" style="1" customWidth="1"/>
    <col min="11231" max="11232" width="8.7109375" style="1" customWidth="1"/>
    <col min="11233" max="11233" width="8.42578125" style="1" customWidth="1"/>
    <col min="11234" max="11234" width="8.28515625" style="1" customWidth="1"/>
    <col min="11235" max="11235" width="7.42578125" style="1" customWidth="1"/>
    <col min="11236" max="11470" width="9.140625" style="1"/>
    <col min="11471" max="11471" width="34.28515625" style="1" customWidth="1"/>
    <col min="11472" max="11472" width="9.5703125" style="1" customWidth="1"/>
    <col min="11473" max="11473" width="10.42578125" style="1" customWidth="1"/>
    <col min="11474" max="11474" width="9.5703125" style="1" customWidth="1"/>
    <col min="11475" max="11476" width="10.85546875" style="1" customWidth="1"/>
    <col min="11477" max="11477" width="9.85546875" style="1" customWidth="1"/>
    <col min="11478" max="11478" width="8.42578125" style="1" customWidth="1"/>
    <col min="11479" max="11479" width="9.7109375" style="1" customWidth="1"/>
    <col min="11480" max="11480" width="9.140625" style="1" customWidth="1"/>
    <col min="11481" max="11481" width="7.7109375" style="1" customWidth="1"/>
    <col min="11482" max="11482" width="9.28515625" style="1" customWidth="1"/>
    <col min="11483" max="11483" width="9.140625" style="1" customWidth="1"/>
    <col min="11484" max="11484" width="7.5703125" style="1" customWidth="1"/>
    <col min="11485" max="11485" width="7.85546875" style="1" customWidth="1"/>
    <col min="11486" max="11486" width="7" style="1" customWidth="1"/>
    <col min="11487" max="11488" width="8.7109375" style="1" customWidth="1"/>
    <col min="11489" max="11489" width="8.42578125" style="1" customWidth="1"/>
    <col min="11490" max="11490" width="8.28515625" style="1" customWidth="1"/>
    <col min="11491" max="11491" width="7.42578125" style="1" customWidth="1"/>
    <col min="11492" max="11726" width="9.140625" style="1"/>
    <col min="11727" max="11727" width="34.28515625" style="1" customWidth="1"/>
    <col min="11728" max="11728" width="9.5703125" style="1" customWidth="1"/>
    <col min="11729" max="11729" width="10.42578125" style="1" customWidth="1"/>
    <col min="11730" max="11730" width="9.5703125" style="1" customWidth="1"/>
    <col min="11731" max="11732" width="10.85546875" style="1" customWidth="1"/>
    <col min="11733" max="11733" width="9.85546875" style="1" customWidth="1"/>
    <col min="11734" max="11734" width="8.42578125" style="1" customWidth="1"/>
    <col min="11735" max="11735" width="9.7109375" style="1" customWidth="1"/>
    <col min="11736" max="11736" width="9.140625" style="1" customWidth="1"/>
    <col min="11737" max="11737" width="7.7109375" style="1" customWidth="1"/>
    <col min="11738" max="11738" width="9.28515625" style="1" customWidth="1"/>
    <col min="11739" max="11739" width="9.140625" style="1" customWidth="1"/>
    <col min="11740" max="11740" width="7.5703125" style="1" customWidth="1"/>
    <col min="11741" max="11741" width="7.85546875" style="1" customWidth="1"/>
    <col min="11742" max="11742" width="7" style="1" customWidth="1"/>
    <col min="11743" max="11744" width="8.7109375" style="1" customWidth="1"/>
    <col min="11745" max="11745" width="8.42578125" style="1" customWidth="1"/>
    <col min="11746" max="11746" width="8.28515625" style="1" customWidth="1"/>
    <col min="11747" max="11747" width="7.42578125" style="1" customWidth="1"/>
    <col min="11748" max="11982" width="9.140625" style="1"/>
    <col min="11983" max="11983" width="34.28515625" style="1" customWidth="1"/>
    <col min="11984" max="11984" width="9.5703125" style="1" customWidth="1"/>
    <col min="11985" max="11985" width="10.42578125" style="1" customWidth="1"/>
    <col min="11986" max="11986" width="9.5703125" style="1" customWidth="1"/>
    <col min="11987" max="11988" width="10.85546875" style="1" customWidth="1"/>
    <col min="11989" max="11989" width="9.85546875" style="1" customWidth="1"/>
    <col min="11990" max="11990" width="8.42578125" style="1" customWidth="1"/>
    <col min="11991" max="11991" width="9.7109375" style="1" customWidth="1"/>
    <col min="11992" max="11992" width="9.140625" style="1" customWidth="1"/>
    <col min="11993" max="11993" width="7.7109375" style="1" customWidth="1"/>
    <col min="11994" max="11994" width="9.28515625" style="1" customWidth="1"/>
    <col min="11995" max="11995" width="9.140625" style="1" customWidth="1"/>
    <col min="11996" max="11996" width="7.5703125" style="1" customWidth="1"/>
    <col min="11997" max="11997" width="7.85546875" style="1" customWidth="1"/>
    <col min="11998" max="11998" width="7" style="1" customWidth="1"/>
    <col min="11999" max="12000" width="8.7109375" style="1" customWidth="1"/>
    <col min="12001" max="12001" width="8.42578125" style="1" customWidth="1"/>
    <col min="12002" max="12002" width="8.28515625" style="1" customWidth="1"/>
    <col min="12003" max="12003" width="7.42578125" style="1" customWidth="1"/>
    <col min="12004" max="12238" width="9.140625" style="1"/>
    <col min="12239" max="12239" width="34.28515625" style="1" customWidth="1"/>
    <col min="12240" max="12240" width="9.5703125" style="1" customWidth="1"/>
    <col min="12241" max="12241" width="10.42578125" style="1" customWidth="1"/>
    <col min="12242" max="12242" width="9.5703125" style="1" customWidth="1"/>
    <col min="12243" max="12244" width="10.85546875" style="1" customWidth="1"/>
    <col min="12245" max="12245" width="9.85546875" style="1" customWidth="1"/>
    <col min="12246" max="12246" width="8.42578125" style="1" customWidth="1"/>
    <col min="12247" max="12247" width="9.7109375" style="1" customWidth="1"/>
    <col min="12248" max="12248" width="9.140625" style="1" customWidth="1"/>
    <col min="12249" max="12249" width="7.7109375" style="1" customWidth="1"/>
    <col min="12250" max="12250" width="9.28515625" style="1" customWidth="1"/>
    <col min="12251" max="12251" width="9.140625" style="1" customWidth="1"/>
    <col min="12252" max="12252" width="7.5703125" style="1" customWidth="1"/>
    <col min="12253" max="12253" width="7.85546875" style="1" customWidth="1"/>
    <col min="12254" max="12254" width="7" style="1" customWidth="1"/>
    <col min="12255" max="12256" width="8.7109375" style="1" customWidth="1"/>
    <col min="12257" max="12257" width="8.42578125" style="1" customWidth="1"/>
    <col min="12258" max="12258" width="8.28515625" style="1" customWidth="1"/>
    <col min="12259" max="12259" width="7.42578125" style="1" customWidth="1"/>
    <col min="12260" max="12494" width="9.140625" style="1"/>
    <col min="12495" max="12495" width="34.28515625" style="1" customWidth="1"/>
    <col min="12496" max="12496" width="9.5703125" style="1" customWidth="1"/>
    <col min="12497" max="12497" width="10.42578125" style="1" customWidth="1"/>
    <col min="12498" max="12498" width="9.5703125" style="1" customWidth="1"/>
    <col min="12499" max="12500" width="10.85546875" style="1" customWidth="1"/>
    <col min="12501" max="12501" width="9.85546875" style="1" customWidth="1"/>
    <col min="12502" max="12502" width="8.42578125" style="1" customWidth="1"/>
    <col min="12503" max="12503" width="9.7109375" style="1" customWidth="1"/>
    <col min="12504" max="12504" width="9.140625" style="1" customWidth="1"/>
    <col min="12505" max="12505" width="7.7109375" style="1" customWidth="1"/>
    <col min="12506" max="12506" width="9.28515625" style="1" customWidth="1"/>
    <col min="12507" max="12507" width="9.140625" style="1" customWidth="1"/>
    <col min="12508" max="12508" width="7.5703125" style="1" customWidth="1"/>
    <col min="12509" max="12509" width="7.85546875" style="1" customWidth="1"/>
    <col min="12510" max="12510" width="7" style="1" customWidth="1"/>
    <col min="12511" max="12512" width="8.7109375" style="1" customWidth="1"/>
    <col min="12513" max="12513" width="8.42578125" style="1" customWidth="1"/>
    <col min="12514" max="12514" width="8.28515625" style="1" customWidth="1"/>
    <col min="12515" max="12515" width="7.42578125" style="1" customWidth="1"/>
    <col min="12516" max="12750" width="9.140625" style="1"/>
    <col min="12751" max="12751" width="34.28515625" style="1" customWidth="1"/>
    <col min="12752" max="12752" width="9.5703125" style="1" customWidth="1"/>
    <col min="12753" max="12753" width="10.42578125" style="1" customWidth="1"/>
    <col min="12754" max="12754" width="9.5703125" style="1" customWidth="1"/>
    <col min="12755" max="12756" width="10.85546875" style="1" customWidth="1"/>
    <col min="12757" max="12757" width="9.85546875" style="1" customWidth="1"/>
    <col min="12758" max="12758" width="8.42578125" style="1" customWidth="1"/>
    <col min="12759" max="12759" width="9.7109375" style="1" customWidth="1"/>
    <col min="12760" max="12760" width="9.140625" style="1" customWidth="1"/>
    <col min="12761" max="12761" width="7.7109375" style="1" customWidth="1"/>
    <col min="12762" max="12762" width="9.28515625" style="1" customWidth="1"/>
    <col min="12763" max="12763" width="9.140625" style="1" customWidth="1"/>
    <col min="12764" max="12764" width="7.5703125" style="1" customWidth="1"/>
    <col min="12765" max="12765" width="7.85546875" style="1" customWidth="1"/>
    <col min="12766" max="12766" width="7" style="1" customWidth="1"/>
    <col min="12767" max="12768" width="8.7109375" style="1" customWidth="1"/>
    <col min="12769" max="12769" width="8.42578125" style="1" customWidth="1"/>
    <col min="12770" max="12770" width="8.28515625" style="1" customWidth="1"/>
    <col min="12771" max="12771" width="7.42578125" style="1" customWidth="1"/>
    <col min="12772" max="13006" width="9.140625" style="1"/>
    <col min="13007" max="13007" width="34.28515625" style="1" customWidth="1"/>
    <col min="13008" max="13008" width="9.5703125" style="1" customWidth="1"/>
    <col min="13009" max="13009" width="10.42578125" style="1" customWidth="1"/>
    <col min="13010" max="13010" width="9.5703125" style="1" customWidth="1"/>
    <col min="13011" max="13012" width="10.85546875" style="1" customWidth="1"/>
    <col min="13013" max="13013" width="9.85546875" style="1" customWidth="1"/>
    <col min="13014" max="13014" width="8.42578125" style="1" customWidth="1"/>
    <col min="13015" max="13015" width="9.7109375" style="1" customWidth="1"/>
    <col min="13016" max="13016" width="9.140625" style="1" customWidth="1"/>
    <col min="13017" max="13017" width="7.7109375" style="1" customWidth="1"/>
    <col min="13018" max="13018" width="9.28515625" style="1" customWidth="1"/>
    <col min="13019" max="13019" width="9.140625" style="1" customWidth="1"/>
    <col min="13020" max="13020" width="7.5703125" style="1" customWidth="1"/>
    <col min="13021" max="13021" width="7.85546875" style="1" customWidth="1"/>
    <col min="13022" max="13022" width="7" style="1" customWidth="1"/>
    <col min="13023" max="13024" width="8.7109375" style="1" customWidth="1"/>
    <col min="13025" max="13025" width="8.42578125" style="1" customWidth="1"/>
    <col min="13026" max="13026" width="8.28515625" style="1" customWidth="1"/>
    <col min="13027" max="13027" width="7.42578125" style="1" customWidth="1"/>
    <col min="13028" max="13262" width="9.140625" style="1"/>
    <col min="13263" max="13263" width="34.28515625" style="1" customWidth="1"/>
    <col min="13264" max="13264" width="9.5703125" style="1" customWidth="1"/>
    <col min="13265" max="13265" width="10.42578125" style="1" customWidth="1"/>
    <col min="13266" max="13266" width="9.5703125" style="1" customWidth="1"/>
    <col min="13267" max="13268" width="10.85546875" style="1" customWidth="1"/>
    <col min="13269" max="13269" width="9.85546875" style="1" customWidth="1"/>
    <col min="13270" max="13270" width="8.42578125" style="1" customWidth="1"/>
    <col min="13271" max="13271" width="9.7109375" style="1" customWidth="1"/>
    <col min="13272" max="13272" width="9.140625" style="1" customWidth="1"/>
    <col min="13273" max="13273" width="7.7109375" style="1" customWidth="1"/>
    <col min="13274" max="13274" width="9.28515625" style="1" customWidth="1"/>
    <col min="13275" max="13275" width="9.140625" style="1" customWidth="1"/>
    <col min="13276" max="13276" width="7.5703125" style="1" customWidth="1"/>
    <col min="13277" max="13277" width="7.85546875" style="1" customWidth="1"/>
    <col min="13278" max="13278" width="7" style="1" customWidth="1"/>
    <col min="13279" max="13280" width="8.7109375" style="1" customWidth="1"/>
    <col min="13281" max="13281" width="8.42578125" style="1" customWidth="1"/>
    <col min="13282" max="13282" width="8.28515625" style="1" customWidth="1"/>
    <col min="13283" max="13283" width="7.42578125" style="1" customWidth="1"/>
    <col min="13284" max="13518" width="9.140625" style="1"/>
    <col min="13519" max="13519" width="34.28515625" style="1" customWidth="1"/>
    <col min="13520" max="13520" width="9.5703125" style="1" customWidth="1"/>
    <col min="13521" max="13521" width="10.42578125" style="1" customWidth="1"/>
    <col min="13522" max="13522" width="9.5703125" style="1" customWidth="1"/>
    <col min="13523" max="13524" width="10.85546875" style="1" customWidth="1"/>
    <col min="13525" max="13525" width="9.85546875" style="1" customWidth="1"/>
    <col min="13526" max="13526" width="8.42578125" style="1" customWidth="1"/>
    <col min="13527" max="13527" width="9.7109375" style="1" customWidth="1"/>
    <col min="13528" max="13528" width="9.140625" style="1" customWidth="1"/>
    <col min="13529" max="13529" width="7.7109375" style="1" customWidth="1"/>
    <col min="13530" max="13530" width="9.28515625" style="1" customWidth="1"/>
    <col min="13531" max="13531" width="9.140625" style="1" customWidth="1"/>
    <col min="13532" max="13532" width="7.5703125" style="1" customWidth="1"/>
    <col min="13533" max="13533" width="7.85546875" style="1" customWidth="1"/>
    <col min="13534" max="13534" width="7" style="1" customWidth="1"/>
    <col min="13535" max="13536" width="8.7109375" style="1" customWidth="1"/>
    <col min="13537" max="13537" width="8.42578125" style="1" customWidth="1"/>
    <col min="13538" max="13538" width="8.28515625" style="1" customWidth="1"/>
    <col min="13539" max="13539" width="7.42578125" style="1" customWidth="1"/>
    <col min="13540" max="13774" width="9.140625" style="1"/>
    <col min="13775" max="13775" width="34.28515625" style="1" customWidth="1"/>
    <col min="13776" max="13776" width="9.5703125" style="1" customWidth="1"/>
    <col min="13777" max="13777" width="10.42578125" style="1" customWidth="1"/>
    <col min="13778" max="13778" width="9.5703125" style="1" customWidth="1"/>
    <col min="13779" max="13780" width="10.85546875" style="1" customWidth="1"/>
    <col min="13781" max="13781" width="9.85546875" style="1" customWidth="1"/>
    <col min="13782" max="13782" width="8.42578125" style="1" customWidth="1"/>
    <col min="13783" max="13783" width="9.7109375" style="1" customWidth="1"/>
    <col min="13784" max="13784" width="9.140625" style="1" customWidth="1"/>
    <col min="13785" max="13785" width="7.7109375" style="1" customWidth="1"/>
    <col min="13786" max="13786" width="9.28515625" style="1" customWidth="1"/>
    <col min="13787" max="13787" width="9.140625" style="1" customWidth="1"/>
    <col min="13788" max="13788" width="7.5703125" style="1" customWidth="1"/>
    <col min="13789" max="13789" width="7.85546875" style="1" customWidth="1"/>
    <col min="13790" max="13790" width="7" style="1" customWidth="1"/>
    <col min="13791" max="13792" width="8.7109375" style="1" customWidth="1"/>
    <col min="13793" max="13793" width="8.42578125" style="1" customWidth="1"/>
    <col min="13794" max="13794" width="8.28515625" style="1" customWidth="1"/>
    <col min="13795" max="13795" width="7.42578125" style="1" customWidth="1"/>
    <col min="13796" max="14030" width="9.140625" style="1"/>
    <col min="14031" max="14031" width="34.28515625" style="1" customWidth="1"/>
    <col min="14032" max="14032" width="9.5703125" style="1" customWidth="1"/>
    <col min="14033" max="14033" width="10.42578125" style="1" customWidth="1"/>
    <col min="14034" max="14034" width="9.5703125" style="1" customWidth="1"/>
    <col min="14035" max="14036" width="10.85546875" style="1" customWidth="1"/>
    <col min="14037" max="14037" width="9.85546875" style="1" customWidth="1"/>
    <col min="14038" max="14038" width="8.42578125" style="1" customWidth="1"/>
    <col min="14039" max="14039" width="9.7109375" style="1" customWidth="1"/>
    <col min="14040" max="14040" width="9.140625" style="1" customWidth="1"/>
    <col min="14041" max="14041" width="7.7109375" style="1" customWidth="1"/>
    <col min="14042" max="14042" width="9.28515625" style="1" customWidth="1"/>
    <col min="14043" max="14043" width="9.140625" style="1" customWidth="1"/>
    <col min="14044" max="14044" width="7.5703125" style="1" customWidth="1"/>
    <col min="14045" max="14045" width="7.85546875" style="1" customWidth="1"/>
    <col min="14046" max="14046" width="7" style="1" customWidth="1"/>
    <col min="14047" max="14048" width="8.7109375" style="1" customWidth="1"/>
    <col min="14049" max="14049" width="8.42578125" style="1" customWidth="1"/>
    <col min="14050" max="14050" width="8.28515625" style="1" customWidth="1"/>
    <col min="14051" max="14051" width="7.42578125" style="1" customWidth="1"/>
    <col min="14052" max="14286" width="9.140625" style="1"/>
    <col min="14287" max="14287" width="34.28515625" style="1" customWidth="1"/>
    <col min="14288" max="14288" width="9.5703125" style="1" customWidth="1"/>
    <col min="14289" max="14289" width="10.42578125" style="1" customWidth="1"/>
    <col min="14290" max="14290" width="9.5703125" style="1" customWidth="1"/>
    <col min="14291" max="14292" width="10.85546875" style="1" customWidth="1"/>
    <col min="14293" max="14293" width="9.85546875" style="1" customWidth="1"/>
    <col min="14294" max="14294" width="8.42578125" style="1" customWidth="1"/>
    <col min="14295" max="14295" width="9.7109375" style="1" customWidth="1"/>
    <col min="14296" max="14296" width="9.140625" style="1" customWidth="1"/>
    <col min="14297" max="14297" width="7.7109375" style="1" customWidth="1"/>
    <col min="14298" max="14298" width="9.28515625" style="1" customWidth="1"/>
    <col min="14299" max="14299" width="9.140625" style="1" customWidth="1"/>
    <col min="14300" max="14300" width="7.5703125" style="1" customWidth="1"/>
    <col min="14301" max="14301" width="7.85546875" style="1" customWidth="1"/>
    <col min="14302" max="14302" width="7" style="1" customWidth="1"/>
    <col min="14303" max="14304" width="8.7109375" style="1" customWidth="1"/>
    <col min="14305" max="14305" width="8.42578125" style="1" customWidth="1"/>
    <col min="14306" max="14306" width="8.28515625" style="1" customWidth="1"/>
    <col min="14307" max="14307" width="7.42578125" style="1" customWidth="1"/>
    <col min="14308" max="14542" width="9.140625" style="1"/>
    <col min="14543" max="14543" width="34.28515625" style="1" customWidth="1"/>
    <col min="14544" max="14544" width="9.5703125" style="1" customWidth="1"/>
    <col min="14545" max="14545" width="10.42578125" style="1" customWidth="1"/>
    <col min="14546" max="14546" width="9.5703125" style="1" customWidth="1"/>
    <col min="14547" max="14548" width="10.85546875" style="1" customWidth="1"/>
    <col min="14549" max="14549" width="9.85546875" style="1" customWidth="1"/>
    <col min="14550" max="14550" width="8.42578125" style="1" customWidth="1"/>
    <col min="14551" max="14551" width="9.7109375" style="1" customWidth="1"/>
    <col min="14552" max="14552" width="9.140625" style="1" customWidth="1"/>
    <col min="14553" max="14553" width="7.7109375" style="1" customWidth="1"/>
    <col min="14554" max="14554" width="9.28515625" style="1" customWidth="1"/>
    <col min="14555" max="14555" width="9.140625" style="1" customWidth="1"/>
    <col min="14556" max="14556" width="7.5703125" style="1" customWidth="1"/>
    <col min="14557" max="14557" width="7.85546875" style="1" customWidth="1"/>
    <col min="14558" max="14558" width="7" style="1" customWidth="1"/>
    <col min="14559" max="14560" width="8.7109375" style="1" customWidth="1"/>
    <col min="14561" max="14561" width="8.42578125" style="1" customWidth="1"/>
    <col min="14562" max="14562" width="8.28515625" style="1" customWidth="1"/>
    <col min="14563" max="14563" width="7.42578125" style="1" customWidth="1"/>
    <col min="14564" max="14798" width="9.140625" style="1"/>
    <col min="14799" max="14799" width="34.28515625" style="1" customWidth="1"/>
    <col min="14800" max="14800" width="9.5703125" style="1" customWidth="1"/>
    <col min="14801" max="14801" width="10.42578125" style="1" customWidth="1"/>
    <col min="14802" max="14802" width="9.5703125" style="1" customWidth="1"/>
    <col min="14803" max="14804" width="10.85546875" style="1" customWidth="1"/>
    <col min="14805" max="14805" width="9.85546875" style="1" customWidth="1"/>
    <col min="14806" max="14806" width="8.42578125" style="1" customWidth="1"/>
    <col min="14807" max="14807" width="9.7109375" style="1" customWidth="1"/>
    <col min="14808" max="14808" width="9.140625" style="1" customWidth="1"/>
    <col min="14809" max="14809" width="7.7109375" style="1" customWidth="1"/>
    <col min="14810" max="14810" width="9.28515625" style="1" customWidth="1"/>
    <col min="14811" max="14811" width="9.140625" style="1" customWidth="1"/>
    <col min="14812" max="14812" width="7.5703125" style="1" customWidth="1"/>
    <col min="14813" max="14813" width="7.85546875" style="1" customWidth="1"/>
    <col min="14814" max="14814" width="7" style="1" customWidth="1"/>
    <col min="14815" max="14816" width="8.7109375" style="1" customWidth="1"/>
    <col min="14817" max="14817" width="8.42578125" style="1" customWidth="1"/>
    <col min="14818" max="14818" width="8.28515625" style="1" customWidth="1"/>
    <col min="14819" max="14819" width="7.42578125" style="1" customWidth="1"/>
    <col min="14820" max="15054" width="9.140625" style="1"/>
    <col min="15055" max="15055" width="34.28515625" style="1" customWidth="1"/>
    <col min="15056" max="15056" width="9.5703125" style="1" customWidth="1"/>
    <col min="15057" max="15057" width="10.42578125" style="1" customWidth="1"/>
    <col min="15058" max="15058" width="9.5703125" style="1" customWidth="1"/>
    <col min="15059" max="15060" width="10.85546875" style="1" customWidth="1"/>
    <col min="15061" max="15061" width="9.85546875" style="1" customWidth="1"/>
    <col min="15062" max="15062" width="8.42578125" style="1" customWidth="1"/>
    <col min="15063" max="15063" width="9.7109375" style="1" customWidth="1"/>
    <col min="15064" max="15064" width="9.140625" style="1" customWidth="1"/>
    <col min="15065" max="15065" width="7.7109375" style="1" customWidth="1"/>
    <col min="15066" max="15066" width="9.28515625" style="1" customWidth="1"/>
    <col min="15067" max="15067" width="9.140625" style="1" customWidth="1"/>
    <col min="15068" max="15068" width="7.5703125" style="1" customWidth="1"/>
    <col min="15069" max="15069" width="7.85546875" style="1" customWidth="1"/>
    <col min="15070" max="15070" width="7" style="1" customWidth="1"/>
    <col min="15071" max="15072" width="8.7109375" style="1" customWidth="1"/>
    <col min="15073" max="15073" width="8.42578125" style="1" customWidth="1"/>
    <col min="15074" max="15074" width="8.28515625" style="1" customWidth="1"/>
    <col min="15075" max="15075" width="7.42578125" style="1" customWidth="1"/>
    <col min="15076" max="15310" width="9.140625" style="1"/>
    <col min="15311" max="15311" width="34.28515625" style="1" customWidth="1"/>
    <col min="15312" max="15312" width="9.5703125" style="1" customWidth="1"/>
    <col min="15313" max="15313" width="10.42578125" style="1" customWidth="1"/>
    <col min="15314" max="15314" width="9.5703125" style="1" customWidth="1"/>
    <col min="15315" max="15316" width="10.85546875" style="1" customWidth="1"/>
    <col min="15317" max="15317" width="9.85546875" style="1" customWidth="1"/>
    <col min="15318" max="15318" width="8.42578125" style="1" customWidth="1"/>
    <col min="15319" max="15319" width="9.7109375" style="1" customWidth="1"/>
    <col min="15320" max="15320" width="9.140625" style="1" customWidth="1"/>
    <col min="15321" max="15321" width="7.7109375" style="1" customWidth="1"/>
    <col min="15322" max="15322" width="9.28515625" style="1" customWidth="1"/>
    <col min="15323" max="15323" width="9.140625" style="1" customWidth="1"/>
    <col min="15324" max="15324" width="7.5703125" style="1" customWidth="1"/>
    <col min="15325" max="15325" width="7.85546875" style="1" customWidth="1"/>
    <col min="15326" max="15326" width="7" style="1" customWidth="1"/>
    <col min="15327" max="15328" width="8.7109375" style="1" customWidth="1"/>
    <col min="15329" max="15329" width="8.42578125" style="1" customWidth="1"/>
    <col min="15330" max="15330" width="8.28515625" style="1" customWidth="1"/>
    <col min="15331" max="15331" width="7.42578125" style="1" customWidth="1"/>
    <col min="15332" max="15566" width="9.140625" style="1"/>
    <col min="15567" max="15567" width="34.28515625" style="1" customWidth="1"/>
    <col min="15568" max="15568" width="9.5703125" style="1" customWidth="1"/>
    <col min="15569" max="15569" width="10.42578125" style="1" customWidth="1"/>
    <col min="15570" max="15570" width="9.5703125" style="1" customWidth="1"/>
    <col min="15571" max="15572" width="10.85546875" style="1" customWidth="1"/>
    <col min="15573" max="15573" width="9.85546875" style="1" customWidth="1"/>
    <col min="15574" max="15574" width="8.42578125" style="1" customWidth="1"/>
    <col min="15575" max="15575" width="9.7109375" style="1" customWidth="1"/>
    <col min="15576" max="15576" width="9.140625" style="1" customWidth="1"/>
    <col min="15577" max="15577" width="7.7109375" style="1" customWidth="1"/>
    <col min="15578" max="15578" width="9.28515625" style="1" customWidth="1"/>
    <col min="15579" max="15579" width="9.140625" style="1" customWidth="1"/>
    <col min="15580" max="15580" width="7.5703125" style="1" customWidth="1"/>
    <col min="15581" max="15581" width="7.85546875" style="1" customWidth="1"/>
    <col min="15582" max="15582" width="7" style="1" customWidth="1"/>
    <col min="15583" max="15584" width="8.7109375" style="1" customWidth="1"/>
    <col min="15585" max="15585" width="8.42578125" style="1" customWidth="1"/>
    <col min="15586" max="15586" width="8.28515625" style="1" customWidth="1"/>
    <col min="15587" max="15587" width="7.42578125" style="1" customWidth="1"/>
    <col min="15588" max="15822" width="9.140625" style="1"/>
    <col min="15823" max="15823" width="34.28515625" style="1" customWidth="1"/>
    <col min="15824" max="15824" width="9.5703125" style="1" customWidth="1"/>
    <col min="15825" max="15825" width="10.42578125" style="1" customWidth="1"/>
    <col min="15826" max="15826" width="9.5703125" style="1" customWidth="1"/>
    <col min="15827" max="15828" width="10.85546875" style="1" customWidth="1"/>
    <col min="15829" max="15829" width="9.85546875" style="1" customWidth="1"/>
    <col min="15830" max="15830" width="8.42578125" style="1" customWidth="1"/>
    <col min="15831" max="15831" width="9.7109375" style="1" customWidth="1"/>
    <col min="15832" max="15832" width="9.140625" style="1" customWidth="1"/>
    <col min="15833" max="15833" width="7.7109375" style="1" customWidth="1"/>
    <col min="15834" max="15834" width="9.28515625" style="1" customWidth="1"/>
    <col min="15835" max="15835" width="9.140625" style="1" customWidth="1"/>
    <col min="15836" max="15836" width="7.5703125" style="1" customWidth="1"/>
    <col min="15837" max="15837" width="7.85546875" style="1" customWidth="1"/>
    <col min="15838" max="15838" width="7" style="1" customWidth="1"/>
    <col min="15839" max="15840" width="8.7109375" style="1" customWidth="1"/>
    <col min="15841" max="15841" width="8.42578125" style="1" customWidth="1"/>
    <col min="15842" max="15842" width="8.28515625" style="1" customWidth="1"/>
    <col min="15843" max="15843" width="7.42578125" style="1" customWidth="1"/>
    <col min="15844" max="16078" width="9.140625" style="1"/>
    <col min="16079" max="16079" width="34.28515625" style="1" customWidth="1"/>
    <col min="16080" max="16080" width="9.5703125" style="1" customWidth="1"/>
    <col min="16081" max="16081" width="10.42578125" style="1" customWidth="1"/>
    <col min="16082" max="16082" width="9.5703125" style="1" customWidth="1"/>
    <col min="16083" max="16084" width="10.85546875" style="1" customWidth="1"/>
    <col min="16085" max="16085" width="9.85546875" style="1" customWidth="1"/>
    <col min="16086" max="16086" width="8.42578125" style="1" customWidth="1"/>
    <col min="16087" max="16087" width="9.7109375" style="1" customWidth="1"/>
    <col min="16088" max="16088" width="9.140625" style="1" customWidth="1"/>
    <col min="16089" max="16089" width="7.7109375" style="1" customWidth="1"/>
    <col min="16090" max="16090" width="9.28515625" style="1" customWidth="1"/>
    <col min="16091" max="16091" width="9.140625" style="1" customWidth="1"/>
    <col min="16092" max="16092" width="7.5703125" style="1" customWidth="1"/>
    <col min="16093" max="16093" width="7.85546875" style="1" customWidth="1"/>
    <col min="16094" max="16094" width="7" style="1" customWidth="1"/>
    <col min="16095" max="16096" width="8.7109375" style="1" customWidth="1"/>
    <col min="16097" max="16097" width="8.42578125" style="1" customWidth="1"/>
    <col min="16098" max="16098" width="8.28515625" style="1" customWidth="1"/>
    <col min="16099" max="16099" width="7.42578125" style="1" customWidth="1"/>
    <col min="16100" max="16384" width="9.140625" style="1"/>
  </cols>
  <sheetData>
    <row r="1" spans="1:26" ht="21.75" customHeight="1" x14ac:dyDescent="0.3">
      <c r="A1" s="9"/>
      <c r="G1" s="3"/>
      <c r="I1" s="13"/>
      <c r="J1" s="14" t="s">
        <v>42</v>
      </c>
      <c r="K1" s="53"/>
    </row>
    <row r="2" spans="1:26" ht="21.75" customHeight="1" x14ac:dyDescent="0.3">
      <c r="A2" s="9"/>
      <c r="G2" s="3"/>
      <c r="I2" s="13"/>
      <c r="J2" s="14" t="s">
        <v>292</v>
      </c>
      <c r="K2" s="53"/>
    </row>
    <row r="3" spans="1:26" ht="15.75" customHeight="1" x14ac:dyDescent="0.3">
      <c r="A3" s="9"/>
      <c r="I3" s="13"/>
      <c r="J3" s="14" t="s">
        <v>0</v>
      </c>
      <c r="K3" s="53"/>
    </row>
    <row r="4" spans="1:26" ht="15" customHeight="1" x14ac:dyDescent="0.3">
      <c r="A4" s="9"/>
      <c r="I4" s="13"/>
      <c r="J4" s="14" t="s">
        <v>1</v>
      </c>
      <c r="K4" s="53"/>
    </row>
    <row r="5" spans="1:26" ht="18" customHeight="1" x14ac:dyDescent="0.3">
      <c r="A5" s="9"/>
      <c r="I5" s="13"/>
      <c r="J5" s="14" t="s">
        <v>139</v>
      </c>
      <c r="K5" s="53"/>
    </row>
    <row r="6" spans="1:26" ht="18" customHeight="1" x14ac:dyDescent="0.3">
      <c r="A6" s="9"/>
      <c r="H6" s="359"/>
      <c r="I6" s="359"/>
      <c r="J6" s="359"/>
      <c r="K6" s="359"/>
      <c r="L6" s="359"/>
    </row>
    <row r="7" spans="1:26" s="2" customFormat="1" ht="17.25" customHeight="1" x14ac:dyDescent="0.3">
      <c r="A7" s="466" t="s">
        <v>2</v>
      </c>
      <c r="B7" s="466"/>
      <c r="C7" s="466"/>
      <c r="D7" s="466"/>
      <c r="E7" s="466"/>
      <c r="F7" s="466"/>
      <c r="G7" s="466"/>
      <c r="H7" s="466"/>
      <c r="I7" s="466"/>
      <c r="J7" s="466"/>
      <c r="K7" s="121"/>
      <c r="L7" s="122"/>
    </row>
    <row r="8" spans="1:26" s="2" customFormat="1" ht="52.5" customHeight="1" x14ac:dyDescent="0.3">
      <c r="A8" s="476" t="s">
        <v>177</v>
      </c>
      <c r="B8" s="476"/>
      <c r="C8" s="476"/>
      <c r="D8" s="476"/>
      <c r="E8" s="476"/>
      <c r="F8" s="476"/>
      <c r="G8" s="476"/>
      <c r="H8" s="476"/>
      <c r="I8" s="476"/>
      <c r="J8" s="476"/>
      <c r="K8" s="321"/>
      <c r="L8" s="122"/>
    </row>
    <row r="9" spans="1:26" s="2" customFormat="1" ht="30.75" customHeight="1" x14ac:dyDescent="0.35">
      <c r="A9" s="467" t="s">
        <v>178</v>
      </c>
      <c r="B9" s="467"/>
      <c r="C9" s="467"/>
      <c r="D9" s="467"/>
      <c r="E9" s="467"/>
      <c r="F9" s="467"/>
      <c r="G9" s="467"/>
      <c r="H9" s="467"/>
      <c r="I9" s="467"/>
      <c r="J9" s="467"/>
      <c r="K9" s="123"/>
      <c r="O9" s="24"/>
      <c r="P9" s="24"/>
      <c r="Q9" s="24"/>
      <c r="R9" s="24"/>
      <c r="S9" s="24"/>
      <c r="T9" s="24"/>
      <c r="U9" s="24"/>
      <c r="V9" s="24"/>
      <c r="W9" s="24"/>
      <c r="X9" s="24"/>
      <c r="Y9" s="24"/>
      <c r="Z9" s="24"/>
    </row>
    <row r="10" spans="1:26" s="2" customFormat="1" ht="29.25" customHeight="1" thickBot="1" x14ac:dyDescent="0.35">
      <c r="E10" s="61"/>
      <c r="F10" s="28"/>
      <c r="J10" s="84" t="s">
        <v>3</v>
      </c>
      <c r="K10" s="92"/>
      <c r="L10" s="92"/>
      <c r="O10" s="24"/>
      <c r="P10" s="24"/>
      <c r="Q10" s="24"/>
      <c r="R10" s="24"/>
      <c r="S10" s="24"/>
      <c r="T10" s="24"/>
      <c r="U10" s="24"/>
      <c r="V10" s="24"/>
      <c r="W10" s="24"/>
      <c r="X10" s="24"/>
      <c r="Y10" s="24"/>
      <c r="Z10" s="24"/>
    </row>
    <row r="11" spans="1:26" s="2" customFormat="1" ht="29.25" customHeight="1" thickBot="1" x14ac:dyDescent="0.35">
      <c r="A11" s="468" t="s">
        <v>57</v>
      </c>
      <c r="B11" s="468" t="s">
        <v>58</v>
      </c>
      <c r="C11" s="471" t="s">
        <v>35</v>
      </c>
      <c r="D11" s="472"/>
      <c r="E11" s="472"/>
      <c r="F11" s="472"/>
      <c r="G11" s="471" t="s">
        <v>34</v>
      </c>
      <c r="H11" s="472"/>
      <c r="I11" s="472"/>
      <c r="J11" s="473"/>
      <c r="K11" s="92"/>
      <c r="L11" s="92"/>
      <c r="O11" s="24"/>
      <c r="P11" s="24"/>
      <c r="Q11" s="24"/>
      <c r="R11" s="24"/>
      <c r="S11" s="24"/>
      <c r="T11" s="24"/>
      <c r="U11" s="24"/>
      <c r="V11" s="24"/>
      <c r="W11" s="24"/>
      <c r="X11" s="24"/>
      <c r="Y11" s="24"/>
      <c r="Z11" s="24"/>
    </row>
    <row r="12" spans="1:26" s="2" customFormat="1" ht="66.75" customHeight="1" thickBot="1" x14ac:dyDescent="0.25">
      <c r="A12" s="469"/>
      <c r="B12" s="469"/>
      <c r="C12" s="373" t="s">
        <v>41</v>
      </c>
      <c r="D12" s="474" t="s">
        <v>37</v>
      </c>
      <c r="E12" s="475"/>
      <c r="F12" s="475"/>
      <c r="G12" s="373" t="s">
        <v>41</v>
      </c>
      <c r="H12" s="474" t="s">
        <v>37</v>
      </c>
      <c r="I12" s="475"/>
      <c r="J12" s="478"/>
      <c r="K12" s="92"/>
      <c r="L12" s="92"/>
      <c r="O12" s="24"/>
      <c r="P12" s="24"/>
      <c r="Q12" s="24"/>
      <c r="R12" s="24"/>
      <c r="S12" s="24"/>
      <c r="T12" s="24"/>
      <c r="U12" s="24"/>
      <c r="V12" s="24"/>
      <c r="W12" s="24"/>
      <c r="X12" s="24"/>
      <c r="Y12" s="24"/>
      <c r="Z12" s="24"/>
    </row>
    <row r="13" spans="1:26" s="2" customFormat="1" ht="39.75" customHeight="1" thickBot="1" x14ac:dyDescent="0.25">
      <c r="A13" s="470"/>
      <c r="B13" s="470"/>
      <c r="C13" s="375"/>
      <c r="D13" s="85">
        <v>1.456</v>
      </c>
      <c r="E13" s="86">
        <v>1.5609999999999999</v>
      </c>
      <c r="F13" s="86">
        <v>1.841</v>
      </c>
      <c r="G13" s="375"/>
      <c r="H13" s="85">
        <v>1.456</v>
      </c>
      <c r="I13" s="86">
        <v>1.5609999999999999</v>
      </c>
      <c r="J13" s="124">
        <v>1.841</v>
      </c>
      <c r="K13" s="92"/>
      <c r="L13" s="92"/>
      <c r="O13" s="24"/>
      <c r="P13" s="24"/>
      <c r="Q13" s="24"/>
      <c r="R13" s="24"/>
      <c r="S13" s="24"/>
      <c r="T13" s="24"/>
      <c r="U13" s="24"/>
      <c r="V13" s="24"/>
      <c r="W13" s="24"/>
      <c r="X13" s="24"/>
      <c r="Y13" s="24"/>
      <c r="Z13" s="24"/>
    </row>
    <row r="14" spans="1:26" s="2" customFormat="1" ht="39.75" customHeight="1" thickBot="1" x14ac:dyDescent="0.25">
      <c r="A14" s="479" t="s">
        <v>55</v>
      </c>
      <c r="B14" s="480"/>
      <c r="C14" s="480"/>
      <c r="D14" s="480"/>
      <c r="E14" s="480"/>
      <c r="F14" s="480"/>
      <c r="G14" s="480"/>
      <c r="H14" s="480"/>
      <c r="I14" s="480"/>
      <c r="J14" s="481"/>
      <c r="K14" s="92"/>
      <c r="L14" s="92"/>
      <c r="O14" s="24"/>
      <c r="P14" s="24"/>
      <c r="Q14" s="24"/>
      <c r="R14" s="24"/>
      <c r="S14" s="24"/>
      <c r="T14" s="24"/>
      <c r="U14" s="24"/>
      <c r="V14" s="24"/>
      <c r="W14" s="24"/>
      <c r="X14" s="24"/>
      <c r="Y14" s="24"/>
      <c r="Z14" s="24"/>
    </row>
    <row r="15" spans="1:26" s="2" customFormat="1" ht="37.5" x14ac:dyDescent="0.2">
      <c r="A15" s="125" t="s">
        <v>179</v>
      </c>
      <c r="B15" s="126" t="s">
        <v>180</v>
      </c>
      <c r="C15" s="127">
        <v>905.92</v>
      </c>
      <c r="D15" s="128">
        <f>ROUND(C15*1.456,2)</f>
        <v>1319.02</v>
      </c>
      <c r="E15" s="128">
        <f>ROUND(C15*1.561,2)</f>
        <v>1414.14</v>
      </c>
      <c r="F15" s="128">
        <f>ROUND(C15*1.841,2)</f>
        <v>1667.8</v>
      </c>
      <c r="G15" s="128">
        <f>ROUND(C15*1.35,2)</f>
        <v>1222.99</v>
      </c>
      <c r="H15" s="128">
        <f>ROUND(G15*1.456,2)</f>
        <v>1780.67</v>
      </c>
      <c r="I15" s="128">
        <f>ROUND(G15*1.561,2)</f>
        <v>1909.09</v>
      </c>
      <c r="J15" s="129">
        <f>ROUND(G15*1.841,2)</f>
        <v>2251.52</v>
      </c>
      <c r="K15" s="92"/>
      <c r="L15" s="92"/>
      <c r="O15" s="24"/>
      <c r="P15" s="24"/>
      <c r="Q15" s="24"/>
      <c r="R15" s="24"/>
      <c r="S15" s="24"/>
      <c r="T15" s="24"/>
      <c r="U15" s="24"/>
      <c r="V15" s="24"/>
      <c r="W15" s="24"/>
      <c r="X15" s="24"/>
      <c r="Y15" s="24"/>
      <c r="Z15" s="24"/>
    </row>
    <row r="16" spans="1:26" s="2" customFormat="1" ht="18.75" x14ac:dyDescent="0.2">
      <c r="A16" s="130" t="s">
        <v>181</v>
      </c>
      <c r="B16" s="131" t="s">
        <v>182</v>
      </c>
      <c r="C16" s="132">
        <v>36.840000000000003</v>
      </c>
      <c r="D16" s="133">
        <f>ROUND(C16*1.456,2)</f>
        <v>53.64</v>
      </c>
      <c r="E16" s="133">
        <f>ROUND(C16*1.561,2)</f>
        <v>57.51</v>
      </c>
      <c r="F16" s="133">
        <f>ROUND(C16*1.841,2)</f>
        <v>67.819999999999993</v>
      </c>
      <c r="G16" s="133">
        <f>ROUND(C16*1.35,2)</f>
        <v>49.73</v>
      </c>
      <c r="H16" s="133">
        <f>ROUND(G16*1.456,2)</f>
        <v>72.41</v>
      </c>
      <c r="I16" s="133">
        <f>ROUND(G16*1.561,2)</f>
        <v>77.63</v>
      </c>
      <c r="J16" s="134">
        <f>ROUND(G16*1.841,2)</f>
        <v>91.55</v>
      </c>
      <c r="K16" s="92"/>
      <c r="L16" s="92"/>
      <c r="O16" s="24"/>
      <c r="P16" s="24"/>
      <c r="Q16" s="24"/>
      <c r="R16" s="24"/>
      <c r="S16" s="24"/>
      <c r="T16" s="24"/>
      <c r="U16" s="24"/>
      <c r="V16" s="24"/>
      <c r="W16" s="24"/>
      <c r="X16" s="24"/>
      <c r="Y16" s="24"/>
      <c r="Z16" s="24"/>
    </row>
    <row r="17" spans="1:26" s="2" customFormat="1" ht="18.75" x14ac:dyDescent="0.2">
      <c r="A17" s="130" t="s">
        <v>183</v>
      </c>
      <c r="B17" s="131"/>
      <c r="C17" s="132"/>
      <c r="D17" s="133"/>
      <c r="E17" s="133"/>
      <c r="F17" s="133"/>
      <c r="G17" s="133"/>
      <c r="H17" s="133"/>
      <c r="I17" s="133"/>
      <c r="J17" s="134"/>
      <c r="K17" s="92"/>
      <c r="L17" s="92"/>
      <c r="O17" s="24"/>
      <c r="P17" s="24"/>
      <c r="Q17" s="24"/>
      <c r="R17" s="24"/>
      <c r="S17" s="24"/>
      <c r="T17" s="24"/>
      <c r="U17" s="24"/>
      <c r="V17" s="24"/>
      <c r="W17" s="24"/>
      <c r="X17" s="24"/>
      <c r="Y17" s="24"/>
      <c r="Z17" s="24"/>
    </row>
    <row r="18" spans="1:26" s="2" customFormat="1" ht="56.25" x14ac:dyDescent="0.2">
      <c r="A18" s="135" t="s">
        <v>184</v>
      </c>
      <c r="B18" s="136" t="s">
        <v>185</v>
      </c>
      <c r="C18" s="132">
        <v>806.74</v>
      </c>
      <c r="D18" s="133">
        <f t="shared" ref="D18:D19" si="0">ROUND(C18*1.456,2)</f>
        <v>1174.6099999999999</v>
      </c>
      <c r="E18" s="133">
        <f t="shared" ref="E18:E19" si="1">ROUND(C18*1.561,2)</f>
        <v>1259.32</v>
      </c>
      <c r="F18" s="133">
        <f t="shared" ref="F18:F19" si="2">ROUND(C18*1.841,2)</f>
        <v>1485.21</v>
      </c>
      <c r="G18" s="133">
        <f t="shared" ref="G18:G19" si="3">ROUND(C18*1.35,2)</f>
        <v>1089.0999999999999</v>
      </c>
      <c r="H18" s="133">
        <f t="shared" ref="H18:H19" si="4">ROUND(G18*1.456,2)</f>
        <v>1585.73</v>
      </c>
      <c r="I18" s="133">
        <f t="shared" ref="I18:I19" si="5">ROUND(G18*1.561,2)</f>
        <v>1700.09</v>
      </c>
      <c r="J18" s="134">
        <f t="shared" ref="J18:J19" si="6">ROUND(G18*1.841,2)</f>
        <v>2005.03</v>
      </c>
      <c r="K18" s="92"/>
      <c r="L18" s="92"/>
      <c r="O18" s="24"/>
      <c r="P18" s="24"/>
      <c r="Q18" s="24"/>
      <c r="R18" s="24"/>
      <c r="S18" s="24"/>
      <c r="T18" s="24"/>
      <c r="U18" s="24"/>
      <c r="V18" s="24"/>
      <c r="W18" s="24"/>
      <c r="X18" s="24"/>
      <c r="Y18" s="24"/>
      <c r="Z18" s="24"/>
    </row>
    <row r="19" spans="1:26" s="2" customFormat="1" ht="37.5" x14ac:dyDescent="0.2">
      <c r="A19" s="137" t="s">
        <v>186</v>
      </c>
      <c r="B19" s="131" t="s">
        <v>318</v>
      </c>
      <c r="C19" s="132">
        <v>894.19</v>
      </c>
      <c r="D19" s="133">
        <f t="shared" si="0"/>
        <v>1301.94</v>
      </c>
      <c r="E19" s="133">
        <f t="shared" si="1"/>
        <v>1395.83</v>
      </c>
      <c r="F19" s="133">
        <f t="shared" si="2"/>
        <v>1646.2</v>
      </c>
      <c r="G19" s="133">
        <f t="shared" si="3"/>
        <v>1207.1600000000001</v>
      </c>
      <c r="H19" s="133">
        <f t="shared" si="4"/>
        <v>1757.62</v>
      </c>
      <c r="I19" s="133">
        <f t="shared" si="5"/>
        <v>1884.38</v>
      </c>
      <c r="J19" s="134">
        <f t="shared" si="6"/>
        <v>2222.38</v>
      </c>
      <c r="K19" s="92"/>
      <c r="L19" s="92"/>
      <c r="O19" s="24"/>
      <c r="P19" s="24"/>
      <c r="Q19" s="24"/>
      <c r="R19" s="24"/>
      <c r="S19" s="24"/>
      <c r="T19" s="24"/>
      <c r="U19" s="24"/>
      <c r="V19" s="24"/>
      <c r="W19" s="24"/>
      <c r="X19" s="24"/>
      <c r="Y19" s="24"/>
      <c r="Z19" s="24"/>
    </row>
    <row r="20" spans="1:26" s="2" customFormat="1" ht="56.25" x14ac:dyDescent="0.2">
      <c r="A20" s="138" t="s">
        <v>187</v>
      </c>
      <c r="B20" s="131"/>
      <c r="C20" s="132"/>
      <c r="D20" s="133"/>
      <c r="E20" s="133"/>
      <c r="F20" s="133"/>
      <c r="G20" s="133"/>
      <c r="H20" s="133"/>
      <c r="I20" s="133"/>
      <c r="J20" s="134"/>
      <c r="K20" s="92"/>
      <c r="L20" s="92"/>
      <c r="O20" s="24"/>
      <c r="P20" s="24"/>
      <c r="Q20" s="24"/>
      <c r="R20" s="24"/>
      <c r="S20" s="24"/>
      <c r="T20" s="24"/>
      <c r="U20" s="24"/>
      <c r="V20" s="24"/>
      <c r="W20" s="24"/>
      <c r="X20" s="24"/>
      <c r="Y20" s="24"/>
      <c r="Z20" s="24"/>
    </row>
    <row r="21" spans="1:26" s="2" customFormat="1" ht="56.25" x14ac:dyDescent="0.2">
      <c r="A21" s="135" t="s">
        <v>70</v>
      </c>
      <c r="B21" s="131" t="s">
        <v>110</v>
      </c>
      <c r="C21" s="132">
        <v>973.89</v>
      </c>
      <c r="D21" s="133">
        <f>ROUND(C21*1.456,2)</f>
        <v>1417.98</v>
      </c>
      <c r="E21" s="133">
        <f t="shared" ref="E21" si="7">ROUND(C21*1.561,2)</f>
        <v>1520.24</v>
      </c>
      <c r="F21" s="133">
        <f t="shared" ref="F21" si="8">ROUND(C21*1.841,2)</f>
        <v>1792.93</v>
      </c>
      <c r="G21" s="133">
        <f t="shared" ref="G21" si="9">ROUND(C21*1.35,2)</f>
        <v>1314.75</v>
      </c>
      <c r="H21" s="133">
        <f>ROUND(G21*1.456,2)</f>
        <v>1914.28</v>
      </c>
      <c r="I21" s="133">
        <f t="shared" ref="I21" si="10">ROUND(G21*1.561,2)</f>
        <v>2052.3200000000002</v>
      </c>
      <c r="J21" s="134">
        <f t="shared" ref="J21" si="11">ROUND(G21*1.841,2)</f>
        <v>2420.4499999999998</v>
      </c>
      <c r="K21" s="92"/>
      <c r="L21" s="92"/>
      <c r="O21" s="24"/>
      <c r="P21" s="24"/>
      <c r="Q21" s="24"/>
      <c r="R21" s="24"/>
      <c r="S21" s="24"/>
      <c r="T21" s="24"/>
      <c r="U21" s="24"/>
      <c r="V21" s="24"/>
      <c r="W21" s="24"/>
      <c r="X21" s="24"/>
      <c r="Y21" s="24"/>
      <c r="Z21" s="24"/>
    </row>
    <row r="22" spans="1:26" s="2" customFormat="1" ht="39.75" customHeight="1" thickBot="1" x14ac:dyDescent="0.25">
      <c r="A22" s="482" t="s">
        <v>56</v>
      </c>
      <c r="B22" s="483"/>
      <c r="C22" s="483"/>
      <c r="D22" s="483"/>
      <c r="E22" s="483"/>
      <c r="F22" s="483"/>
      <c r="G22" s="483"/>
      <c r="H22" s="483"/>
      <c r="I22" s="483"/>
      <c r="J22" s="484"/>
      <c r="K22" s="92"/>
      <c r="L22" s="92"/>
      <c r="O22" s="24"/>
      <c r="P22" s="24"/>
      <c r="Q22" s="24"/>
      <c r="R22" s="24"/>
      <c r="S22" s="24"/>
      <c r="T22" s="24"/>
      <c r="U22" s="24"/>
      <c r="V22" s="24"/>
      <c r="W22" s="24"/>
      <c r="X22" s="24"/>
      <c r="Y22" s="24"/>
      <c r="Z22" s="24"/>
    </row>
    <row r="23" spans="1:26" s="2" customFormat="1" ht="39.75" customHeight="1" thickBot="1" x14ac:dyDescent="0.25">
      <c r="A23" s="139" t="s">
        <v>188</v>
      </c>
      <c r="B23" s="140" t="s">
        <v>323</v>
      </c>
      <c r="C23" s="141">
        <v>905.92</v>
      </c>
      <c r="D23" s="142">
        <f t="shared" ref="D23" si="12">ROUND(C23*1.456,2)</f>
        <v>1319.02</v>
      </c>
      <c r="E23" s="143">
        <f t="shared" ref="E23" si="13">ROUND(C23*1.561,2)</f>
        <v>1414.14</v>
      </c>
      <c r="F23" s="143">
        <f t="shared" ref="F23" si="14">ROUND(C23*1.841,2)</f>
        <v>1667.8</v>
      </c>
      <c r="G23" s="143">
        <f t="shared" ref="G23" si="15">ROUND(C23*1.35,2)</f>
        <v>1222.99</v>
      </c>
      <c r="H23" s="144">
        <f t="shared" ref="H23" si="16">ROUND(G23*1.456,2)</f>
        <v>1780.67</v>
      </c>
      <c r="I23" s="143">
        <f t="shared" ref="I23" si="17">ROUND(G23*1.561,2)</f>
        <v>1909.09</v>
      </c>
      <c r="J23" s="145">
        <f t="shared" ref="J23" si="18">ROUND(G23*1.841,2)</f>
        <v>2251.52</v>
      </c>
      <c r="K23" s="92"/>
      <c r="L23" s="92"/>
      <c r="O23" s="24"/>
      <c r="P23" s="24"/>
      <c r="Q23" s="24"/>
      <c r="R23" s="24"/>
      <c r="S23" s="24"/>
      <c r="T23" s="24"/>
      <c r="U23" s="24"/>
      <c r="V23" s="24"/>
      <c r="W23" s="24"/>
      <c r="X23" s="24"/>
      <c r="Y23" s="24"/>
      <c r="Z23" s="24"/>
    </row>
    <row r="24" spans="1:26" s="2" customFormat="1" ht="39.75" customHeight="1" x14ac:dyDescent="0.2">
      <c r="A24" s="146"/>
      <c r="B24" s="147"/>
      <c r="C24" s="148"/>
      <c r="D24" s="149"/>
      <c r="E24" s="150"/>
      <c r="F24" s="150"/>
      <c r="G24" s="150"/>
      <c r="H24" s="149"/>
      <c r="I24" s="150"/>
      <c r="J24" s="150"/>
      <c r="K24" s="92"/>
      <c r="L24" s="92"/>
      <c r="O24" s="24"/>
      <c r="P24" s="24"/>
      <c r="Q24" s="24"/>
      <c r="R24" s="24"/>
      <c r="S24" s="24"/>
      <c r="T24" s="24"/>
      <c r="U24" s="24"/>
      <c r="V24" s="24"/>
      <c r="W24" s="24"/>
      <c r="X24" s="24"/>
      <c r="Y24" s="24"/>
      <c r="Z24" s="24"/>
    </row>
    <row r="25" spans="1:26" s="2" customFormat="1" ht="39.75" customHeight="1" thickBot="1" x14ac:dyDescent="0.25">
      <c r="A25" s="485" t="s">
        <v>189</v>
      </c>
      <c r="B25" s="485"/>
      <c r="C25" s="485"/>
      <c r="D25" s="485"/>
      <c r="E25" s="485"/>
      <c r="F25" s="485"/>
      <c r="G25" s="485"/>
      <c r="H25" s="485"/>
      <c r="I25" s="485"/>
      <c r="J25" s="485"/>
      <c r="K25" s="92"/>
      <c r="L25" s="92"/>
      <c r="O25" s="24"/>
      <c r="P25" s="24"/>
      <c r="Q25" s="24"/>
      <c r="R25" s="24"/>
      <c r="S25" s="24"/>
      <c r="T25" s="24"/>
      <c r="U25" s="24"/>
      <c r="V25" s="24"/>
      <c r="W25" s="24"/>
      <c r="X25" s="24"/>
      <c r="Y25" s="24"/>
      <c r="Z25" s="24"/>
    </row>
    <row r="26" spans="1:26" s="2" customFormat="1" ht="29.25" customHeight="1" thickBot="1" x14ac:dyDescent="0.35">
      <c r="A26" s="360" t="s">
        <v>57</v>
      </c>
      <c r="B26" s="360" t="s">
        <v>58</v>
      </c>
      <c r="C26" s="471" t="s">
        <v>35</v>
      </c>
      <c r="D26" s="472"/>
      <c r="E26" s="472"/>
      <c r="F26" s="472"/>
      <c r="G26" s="471" t="s">
        <v>34</v>
      </c>
      <c r="H26" s="472"/>
      <c r="I26" s="472"/>
      <c r="J26" s="473"/>
      <c r="K26" s="92"/>
      <c r="L26" s="92"/>
      <c r="O26" s="24"/>
      <c r="P26" s="24"/>
      <c r="Q26" s="24"/>
      <c r="R26" s="24"/>
      <c r="S26" s="24"/>
      <c r="T26" s="24"/>
      <c r="U26" s="24"/>
      <c r="V26" s="24"/>
      <c r="W26" s="24"/>
      <c r="X26" s="24"/>
      <c r="Y26" s="24"/>
      <c r="Z26" s="24"/>
    </row>
    <row r="27" spans="1:26" s="2" customFormat="1" ht="66.75" customHeight="1" thickBot="1" x14ac:dyDescent="0.25">
      <c r="A27" s="486"/>
      <c r="B27" s="486"/>
      <c r="C27" s="373" t="s">
        <v>41</v>
      </c>
      <c r="D27" s="474" t="s">
        <v>37</v>
      </c>
      <c r="E27" s="475"/>
      <c r="F27" s="475"/>
      <c r="G27" s="373" t="s">
        <v>41</v>
      </c>
      <c r="H27" s="474" t="s">
        <v>37</v>
      </c>
      <c r="I27" s="475"/>
      <c r="J27" s="478"/>
      <c r="K27" s="92"/>
      <c r="L27" s="92"/>
      <c r="O27" s="24"/>
      <c r="P27" s="24"/>
      <c r="Q27" s="24"/>
      <c r="R27" s="24"/>
      <c r="S27" s="24"/>
      <c r="T27" s="24"/>
      <c r="U27" s="24"/>
      <c r="V27" s="24"/>
      <c r="W27" s="24"/>
      <c r="X27" s="24"/>
      <c r="Y27" s="24"/>
      <c r="Z27" s="24"/>
    </row>
    <row r="28" spans="1:26" s="2" customFormat="1" ht="39.75" customHeight="1" thickBot="1" x14ac:dyDescent="0.25">
      <c r="A28" s="361"/>
      <c r="B28" s="361"/>
      <c r="C28" s="375"/>
      <c r="D28" s="85">
        <v>1.456</v>
      </c>
      <c r="E28" s="86">
        <v>1.5609999999999999</v>
      </c>
      <c r="F28" s="86">
        <v>1.841</v>
      </c>
      <c r="G28" s="375"/>
      <c r="H28" s="85">
        <v>1.456</v>
      </c>
      <c r="I28" s="86">
        <v>1.5609999999999999</v>
      </c>
      <c r="J28" s="124">
        <v>1.841</v>
      </c>
      <c r="K28" s="92"/>
      <c r="L28" s="92"/>
      <c r="O28" s="24"/>
      <c r="P28" s="24"/>
      <c r="Q28" s="24"/>
      <c r="R28" s="24"/>
      <c r="S28" s="24"/>
      <c r="T28" s="24"/>
      <c r="U28" s="24"/>
      <c r="V28" s="24"/>
      <c r="W28" s="24"/>
      <c r="X28" s="24"/>
      <c r="Y28" s="24"/>
      <c r="Z28" s="24"/>
    </row>
    <row r="29" spans="1:26" s="2" customFormat="1" ht="39.75" customHeight="1" thickBot="1" x14ac:dyDescent="0.25">
      <c r="A29" s="479" t="s">
        <v>55</v>
      </c>
      <c r="B29" s="480"/>
      <c r="C29" s="480"/>
      <c r="D29" s="480"/>
      <c r="E29" s="480"/>
      <c r="F29" s="480"/>
      <c r="G29" s="480"/>
      <c r="H29" s="480"/>
      <c r="I29" s="480"/>
      <c r="J29" s="481"/>
      <c r="K29" s="92"/>
      <c r="L29" s="92"/>
      <c r="O29" s="24"/>
      <c r="P29" s="24"/>
      <c r="Q29" s="24"/>
      <c r="R29" s="24"/>
      <c r="S29" s="24"/>
      <c r="T29" s="24"/>
      <c r="U29" s="24"/>
      <c r="V29" s="24"/>
      <c r="W29" s="24"/>
      <c r="X29" s="24"/>
      <c r="Y29" s="24"/>
      <c r="Z29" s="24"/>
    </row>
    <row r="30" spans="1:26" s="2" customFormat="1" ht="37.5" x14ac:dyDescent="0.2">
      <c r="A30" s="125" t="s">
        <v>179</v>
      </c>
      <c r="B30" s="151" t="s">
        <v>180</v>
      </c>
      <c r="C30" s="127">
        <f>ROUND(C15*1.2,2)</f>
        <v>1087.0999999999999</v>
      </c>
      <c r="D30" s="128">
        <f>ROUND(C30*1.456,2)</f>
        <v>1582.82</v>
      </c>
      <c r="E30" s="128">
        <f>ROUND(C30*1.561,2)</f>
        <v>1696.96</v>
      </c>
      <c r="F30" s="128">
        <f>ROUND(C30*1.841,2)</f>
        <v>2001.35</v>
      </c>
      <c r="G30" s="128">
        <f>ROUND(C30*1.35,2)</f>
        <v>1467.59</v>
      </c>
      <c r="H30" s="128">
        <f>ROUND(G30*1.456,2)</f>
        <v>2136.81</v>
      </c>
      <c r="I30" s="128">
        <f>ROUND(G30*1.561,2)</f>
        <v>2290.91</v>
      </c>
      <c r="J30" s="129">
        <f>ROUND(G30*1.841,2)</f>
        <v>2701.83</v>
      </c>
      <c r="K30" s="92"/>
      <c r="L30" s="92"/>
      <c r="O30" s="24"/>
      <c r="P30" s="24"/>
      <c r="Q30" s="24"/>
      <c r="R30" s="24"/>
      <c r="S30" s="24"/>
      <c r="T30" s="24"/>
      <c r="U30" s="24"/>
      <c r="V30" s="24"/>
      <c r="W30" s="24"/>
      <c r="X30" s="24"/>
      <c r="Y30" s="24"/>
      <c r="Z30" s="24"/>
    </row>
    <row r="31" spans="1:26" s="2" customFormat="1" ht="18.75" x14ac:dyDescent="0.2">
      <c r="A31" s="130" t="s">
        <v>181</v>
      </c>
      <c r="B31" s="152" t="s">
        <v>182</v>
      </c>
      <c r="C31" s="132">
        <f>ROUND(C16*1.2,2)</f>
        <v>44.21</v>
      </c>
      <c r="D31" s="133">
        <f>ROUND(C31*1.456,2)</f>
        <v>64.37</v>
      </c>
      <c r="E31" s="133">
        <f>ROUND(C31*1.561,2)</f>
        <v>69.010000000000005</v>
      </c>
      <c r="F31" s="133">
        <f>ROUND(C31*1.841,2)</f>
        <v>81.39</v>
      </c>
      <c r="G31" s="133">
        <f>ROUND(C31*1.35,2)</f>
        <v>59.68</v>
      </c>
      <c r="H31" s="133">
        <f>ROUND(G31*1.456,2)</f>
        <v>86.89</v>
      </c>
      <c r="I31" s="133">
        <f>ROUND(G31*1.561,2)</f>
        <v>93.16</v>
      </c>
      <c r="J31" s="134">
        <f>ROUND(G31*1.841,2)</f>
        <v>109.87</v>
      </c>
      <c r="K31" s="92"/>
      <c r="L31" s="92"/>
      <c r="O31" s="24"/>
      <c r="P31" s="24"/>
      <c r="Q31" s="24"/>
      <c r="R31" s="24"/>
      <c r="S31" s="24"/>
      <c r="T31" s="24"/>
      <c r="U31" s="24"/>
      <c r="V31" s="24"/>
      <c r="W31" s="24"/>
      <c r="X31" s="24"/>
      <c r="Y31" s="24"/>
      <c r="Z31" s="24"/>
    </row>
    <row r="32" spans="1:26" s="2" customFormat="1" ht="18.75" x14ac:dyDescent="0.2">
      <c r="A32" s="130" t="s">
        <v>183</v>
      </c>
      <c r="B32" s="152"/>
      <c r="C32" s="132"/>
      <c r="D32" s="133"/>
      <c r="E32" s="133"/>
      <c r="F32" s="133"/>
      <c r="G32" s="133"/>
      <c r="H32" s="133"/>
      <c r="I32" s="133"/>
      <c r="J32" s="134"/>
      <c r="K32" s="92"/>
      <c r="L32" s="92"/>
      <c r="O32" s="24"/>
      <c r="P32" s="24"/>
      <c r="Q32" s="24"/>
      <c r="R32" s="24"/>
      <c r="S32" s="24"/>
      <c r="T32" s="24"/>
      <c r="U32" s="24"/>
      <c r="V32" s="24"/>
      <c r="W32" s="24"/>
      <c r="X32" s="24"/>
      <c r="Y32" s="24"/>
      <c r="Z32" s="24"/>
    </row>
    <row r="33" spans="1:26" s="2" customFormat="1" ht="56.25" x14ac:dyDescent="0.2">
      <c r="A33" s="135" t="s">
        <v>184</v>
      </c>
      <c r="B33" s="153" t="s">
        <v>185</v>
      </c>
      <c r="C33" s="132">
        <f>ROUND(C18*1.2,2)</f>
        <v>968.09</v>
      </c>
      <c r="D33" s="133">
        <f t="shared" ref="D33:D38" si="19">ROUND(C33*1.456,2)</f>
        <v>1409.54</v>
      </c>
      <c r="E33" s="133">
        <f t="shared" ref="E33:E34" si="20">ROUND(C33*1.561,2)</f>
        <v>1511.19</v>
      </c>
      <c r="F33" s="133">
        <f t="shared" ref="F33:F34" si="21">ROUND(C33*1.841,2)</f>
        <v>1782.25</v>
      </c>
      <c r="G33" s="133">
        <f t="shared" ref="G33:G34" si="22">ROUND(C33*1.35,2)</f>
        <v>1306.92</v>
      </c>
      <c r="H33" s="133">
        <f t="shared" ref="H33:H38" si="23">ROUND(G33*1.456,2)</f>
        <v>1902.88</v>
      </c>
      <c r="I33" s="133">
        <f t="shared" ref="I33:I34" si="24">ROUND(G33*1.561,2)</f>
        <v>2040.1</v>
      </c>
      <c r="J33" s="134">
        <f t="shared" ref="J33:J34" si="25">ROUND(G33*1.841,2)</f>
        <v>2406.04</v>
      </c>
      <c r="K33" s="92"/>
      <c r="L33" s="92"/>
      <c r="O33" s="24"/>
      <c r="P33" s="24"/>
      <c r="Q33" s="24"/>
      <c r="R33" s="24"/>
      <c r="S33" s="24"/>
      <c r="T33" s="24"/>
      <c r="U33" s="24"/>
      <c r="V33" s="24"/>
      <c r="W33" s="24"/>
      <c r="X33" s="24"/>
      <c r="Y33" s="24"/>
      <c r="Z33" s="24"/>
    </row>
    <row r="34" spans="1:26" s="2" customFormat="1" ht="37.5" x14ac:dyDescent="0.2">
      <c r="A34" s="137" t="s">
        <v>186</v>
      </c>
      <c r="B34" s="152" t="s">
        <v>318</v>
      </c>
      <c r="C34" s="132">
        <f>ROUND(C19*1.2,2)</f>
        <v>1073.03</v>
      </c>
      <c r="D34" s="133">
        <f t="shared" si="19"/>
        <v>1562.33</v>
      </c>
      <c r="E34" s="133">
        <f t="shared" si="20"/>
        <v>1675</v>
      </c>
      <c r="F34" s="133">
        <f t="shared" si="21"/>
        <v>1975.45</v>
      </c>
      <c r="G34" s="133">
        <f t="shared" si="22"/>
        <v>1448.59</v>
      </c>
      <c r="H34" s="133">
        <f t="shared" si="23"/>
        <v>2109.15</v>
      </c>
      <c r="I34" s="133">
        <f t="shared" si="24"/>
        <v>2261.25</v>
      </c>
      <c r="J34" s="134">
        <f t="shared" si="25"/>
        <v>2666.85</v>
      </c>
      <c r="K34" s="92"/>
      <c r="L34" s="92"/>
      <c r="O34" s="24"/>
      <c r="P34" s="24"/>
      <c r="Q34" s="24"/>
      <c r="R34" s="24"/>
      <c r="S34" s="24"/>
      <c r="T34" s="24"/>
      <c r="U34" s="24"/>
      <c r="V34" s="24"/>
      <c r="W34" s="24"/>
      <c r="X34" s="24"/>
      <c r="Y34" s="24"/>
      <c r="Z34" s="24"/>
    </row>
    <row r="35" spans="1:26" s="2" customFormat="1" ht="56.25" x14ac:dyDescent="0.3">
      <c r="A35" s="138" t="s">
        <v>187</v>
      </c>
      <c r="B35" s="154"/>
      <c r="C35" s="132"/>
      <c r="D35" s="133"/>
      <c r="E35" s="133"/>
      <c r="F35" s="133"/>
      <c r="G35" s="133"/>
      <c r="H35" s="133"/>
      <c r="I35" s="133"/>
      <c r="J35" s="134"/>
      <c r="K35" s="92"/>
      <c r="L35" s="92"/>
      <c r="O35" s="24"/>
      <c r="P35" s="24"/>
      <c r="Q35" s="24"/>
      <c r="R35" s="24"/>
      <c r="S35" s="24"/>
      <c r="T35" s="24"/>
      <c r="U35" s="24"/>
      <c r="V35" s="24"/>
      <c r="W35" s="24"/>
      <c r="X35" s="24"/>
      <c r="Y35" s="24"/>
      <c r="Z35" s="24"/>
    </row>
    <row r="36" spans="1:26" s="2" customFormat="1" ht="56.25" x14ac:dyDescent="0.2">
      <c r="A36" s="135" t="s">
        <v>70</v>
      </c>
      <c r="B36" s="152" t="s">
        <v>110</v>
      </c>
      <c r="C36" s="132">
        <f>ROUND(C21*1.2,2)</f>
        <v>1168.67</v>
      </c>
      <c r="D36" s="133">
        <f>ROUND(C36*1.456,2)</f>
        <v>1701.58</v>
      </c>
      <c r="E36" s="133">
        <f>ROUND(C36*1.561,2)</f>
        <v>1824.29</v>
      </c>
      <c r="F36" s="133">
        <f>ROUND(C36*1.841,2)</f>
        <v>2151.52</v>
      </c>
      <c r="G36" s="133">
        <f>ROUND(C36*1.35,2)</f>
        <v>1577.7</v>
      </c>
      <c r="H36" s="133">
        <f>ROUND(G36*1.456,2)</f>
        <v>2297.13</v>
      </c>
      <c r="I36" s="133">
        <f>ROUND(G36*1.561,2)</f>
        <v>2462.79</v>
      </c>
      <c r="J36" s="134">
        <f>ROUND(G36*1.841,2)</f>
        <v>2904.55</v>
      </c>
      <c r="K36" s="92"/>
      <c r="L36" s="92"/>
      <c r="O36" s="24"/>
      <c r="P36" s="24"/>
      <c r="Q36" s="24"/>
      <c r="R36" s="24"/>
      <c r="S36" s="24"/>
      <c r="T36" s="24"/>
      <c r="U36" s="24"/>
      <c r="V36" s="24"/>
      <c r="W36" s="24"/>
      <c r="X36" s="24"/>
      <c r="Y36" s="24"/>
      <c r="Z36" s="24"/>
    </row>
    <row r="37" spans="1:26" s="2" customFormat="1" ht="33" customHeight="1" thickBot="1" x14ac:dyDescent="0.25">
      <c r="A37" s="482" t="s">
        <v>56</v>
      </c>
      <c r="B37" s="483"/>
      <c r="C37" s="483"/>
      <c r="D37" s="483"/>
      <c r="E37" s="483"/>
      <c r="F37" s="483"/>
      <c r="G37" s="483"/>
      <c r="H37" s="483"/>
      <c r="I37" s="483"/>
      <c r="J37" s="484"/>
      <c r="K37" s="92"/>
      <c r="L37" s="92"/>
      <c r="O37" s="24"/>
      <c r="P37" s="24"/>
      <c r="Q37" s="24"/>
      <c r="R37" s="24"/>
      <c r="S37" s="24"/>
      <c r="T37" s="24"/>
      <c r="U37" s="24"/>
      <c r="V37" s="24"/>
      <c r="W37" s="24"/>
      <c r="X37" s="24"/>
      <c r="Y37" s="24"/>
      <c r="Z37" s="24"/>
    </row>
    <row r="38" spans="1:26" s="2" customFormat="1" ht="39.75" customHeight="1" thickBot="1" x14ac:dyDescent="0.25">
      <c r="A38" s="139" t="s">
        <v>188</v>
      </c>
      <c r="B38" s="140" t="s">
        <v>120</v>
      </c>
      <c r="C38" s="141">
        <f>ROUND(C23*1.2,2)</f>
        <v>1087.0999999999999</v>
      </c>
      <c r="D38" s="142">
        <f t="shared" si="19"/>
        <v>1582.82</v>
      </c>
      <c r="E38" s="143">
        <f t="shared" ref="E38" si="26">ROUND(C38*1.561,2)</f>
        <v>1696.96</v>
      </c>
      <c r="F38" s="143">
        <f t="shared" ref="F38" si="27">ROUND(C38*1.841,2)</f>
        <v>2001.35</v>
      </c>
      <c r="G38" s="143">
        <f t="shared" ref="G38" si="28">ROUND(C38*1.35,2)</f>
        <v>1467.59</v>
      </c>
      <c r="H38" s="144">
        <f t="shared" si="23"/>
        <v>2136.81</v>
      </c>
      <c r="I38" s="143">
        <f t="shared" ref="I38" si="29">ROUND(G38*1.561,2)</f>
        <v>2290.91</v>
      </c>
      <c r="J38" s="145">
        <f t="shared" ref="J38" si="30">ROUND(G38*1.841,2)</f>
        <v>2701.83</v>
      </c>
      <c r="K38" s="92"/>
      <c r="L38" s="92"/>
      <c r="O38" s="24"/>
      <c r="P38" s="24"/>
      <c r="Q38" s="24"/>
      <c r="R38" s="24"/>
      <c r="S38" s="24"/>
      <c r="T38" s="24"/>
      <c r="U38" s="24"/>
      <c r="V38" s="24"/>
      <c r="W38" s="24"/>
      <c r="X38" s="24"/>
      <c r="Y38" s="24"/>
      <c r="Z38" s="24"/>
    </row>
    <row r="39" spans="1:26" s="19" customFormat="1" ht="36.75" customHeight="1" thickBot="1" x14ac:dyDescent="0.25">
      <c r="A39" s="477" t="s">
        <v>190</v>
      </c>
      <c r="B39" s="477"/>
      <c r="C39" s="477"/>
      <c r="D39" s="477"/>
      <c r="E39" s="477"/>
      <c r="F39" s="477"/>
      <c r="G39" s="477"/>
      <c r="H39" s="477"/>
      <c r="I39" s="477"/>
      <c r="J39" s="477"/>
      <c r="K39" s="92"/>
      <c r="L39" s="92"/>
      <c r="O39" s="20"/>
      <c r="P39" s="20"/>
      <c r="Q39" s="20"/>
      <c r="R39" s="20"/>
      <c r="S39" s="20"/>
      <c r="T39" s="20"/>
      <c r="U39" s="20"/>
      <c r="V39" s="20"/>
      <c r="W39" s="20"/>
      <c r="X39" s="20"/>
      <c r="Y39" s="20"/>
      <c r="Z39" s="20"/>
    </row>
    <row r="40" spans="1:26" s="19" customFormat="1" ht="5.25" hidden="1" customHeight="1" thickBot="1" x14ac:dyDescent="0.25">
      <c r="A40" s="155"/>
      <c r="B40" s="155"/>
      <c r="C40" s="155"/>
      <c r="D40" s="155"/>
      <c r="E40" s="155"/>
      <c r="F40" s="155"/>
      <c r="G40" s="155"/>
      <c r="H40" s="155"/>
      <c r="I40" s="155"/>
      <c r="J40" s="155"/>
      <c r="K40" s="92"/>
      <c r="L40" s="92"/>
      <c r="O40" s="20"/>
      <c r="P40" s="20"/>
      <c r="Q40" s="20"/>
      <c r="R40" s="20"/>
      <c r="S40" s="20"/>
      <c r="T40" s="20"/>
      <c r="U40" s="20"/>
      <c r="V40" s="20"/>
      <c r="W40" s="20"/>
      <c r="X40" s="20"/>
      <c r="Y40" s="20"/>
      <c r="Z40" s="20"/>
    </row>
    <row r="41" spans="1:26" s="2" customFormat="1" ht="29.25" customHeight="1" thickBot="1" x14ac:dyDescent="0.35">
      <c r="A41" s="360" t="s">
        <v>57</v>
      </c>
      <c r="B41" s="360" t="s">
        <v>58</v>
      </c>
      <c r="C41" s="471" t="s">
        <v>35</v>
      </c>
      <c r="D41" s="472"/>
      <c r="E41" s="472"/>
      <c r="F41" s="472"/>
      <c r="G41" s="471" t="s">
        <v>34</v>
      </c>
      <c r="H41" s="472"/>
      <c r="I41" s="472"/>
      <c r="J41" s="473"/>
      <c r="K41" s="92"/>
      <c r="L41" s="92"/>
      <c r="O41" s="24"/>
      <c r="P41" s="24"/>
      <c r="Q41" s="24"/>
      <c r="R41" s="24"/>
      <c r="S41" s="24"/>
      <c r="T41" s="24"/>
      <c r="U41" s="24"/>
      <c r="V41" s="24"/>
      <c r="W41" s="24"/>
      <c r="X41" s="24"/>
      <c r="Y41" s="24"/>
      <c r="Z41" s="24"/>
    </row>
    <row r="42" spans="1:26" s="2" customFormat="1" ht="66.75" customHeight="1" thickBot="1" x14ac:dyDescent="0.25">
      <c r="A42" s="486"/>
      <c r="B42" s="486"/>
      <c r="C42" s="373" t="s">
        <v>41</v>
      </c>
      <c r="D42" s="474" t="s">
        <v>37</v>
      </c>
      <c r="E42" s="475"/>
      <c r="F42" s="475"/>
      <c r="G42" s="373" t="s">
        <v>41</v>
      </c>
      <c r="H42" s="474" t="s">
        <v>37</v>
      </c>
      <c r="I42" s="475"/>
      <c r="J42" s="478"/>
      <c r="K42" s="92"/>
      <c r="L42" s="92"/>
      <c r="O42" s="24"/>
      <c r="P42" s="24"/>
      <c r="Q42" s="24"/>
      <c r="R42" s="24"/>
      <c r="S42" s="24"/>
      <c r="T42" s="24"/>
      <c r="U42" s="24"/>
      <c r="V42" s="24"/>
      <c r="W42" s="24"/>
      <c r="X42" s="24"/>
      <c r="Y42" s="24"/>
      <c r="Z42" s="24"/>
    </row>
    <row r="43" spans="1:26" s="2" customFormat="1" ht="30" customHeight="1" thickBot="1" x14ac:dyDescent="0.25">
      <c r="A43" s="361"/>
      <c r="B43" s="361"/>
      <c r="C43" s="375"/>
      <c r="D43" s="85">
        <v>1.456</v>
      </c>
      <c r="E43" s="86">
        <v>1.5609999999999999</v>
      </c>
      <c r="F43" s="86">
        <v>1.841</v>
      </c>
      <c r="G43" s="375"/>
      <c r="H43" s="85">
        <v>1.456</v>
      </c>
      <c r="I43" s="86">
        <v>1.5609999999999999</v>
      </c>
      <c r="J43" s="124">
        <v>1.841</v>
      </c>
      <c r="K43" s="92"/>
      <c r="L43" s="92"/>
      <c r="O43" s="24"/>
      <c r="P43" s="24"/>
      <c r="Q43" s="24"/>
      <c r="R43" s="24"/>
      <c r="S43" s="24"/>
      <c r="T43" s="24"/>
      <c r="U43" s="24"/>
      <c r="V43" s="24"/>
      <c r="W43" s="24"/>
      <c r="X43" s="24"/>
      <c r="Y43" s="24"/>
      <c r="Z43" s="24"/>
    </row>
    <row r="44" spans="1:26" s="2" customFormat="1" ht="29.25" customHeight="1" thickBot="1" x14ac:dyDescent="0.25">
      <c r="A44" s="487" t="s">
        <v>55</v>
      </c>
      <c r="B44" s="488"/>
      <c r="C44" s="488"/>
      <c r="D44" s="488"/>
      <c r="E44" s="488"/>
      <c r="F44" s="488"/>
      <c r="G44" s="488"/>
      <c r="H44" s="488"/>
      <c r="I44" s="488"/>
      <c r="J44" s="489"/>
      <c r="K44" s="92"/>
      <c r="L44" s="92"/>
      <c r="O44" s="24"/>
      <c r="P44" s="24"/>
      <c r="Q44" s="24"/>
      <c r="R44" s="24"/>
      <c r="S44" s="24"/>
      <c r="T44" s="24"/>
      <c r="U44" s="24"/>
      <c r="V44" s="24"/>
      <c r="W44" s="24"/>
      <c r="X44" s="24"/>
      <c r="Y44" s="24"/>
      <c r="Z44" s="24"/>
    </row>
    <row r="45" spans="1:26" s="156" customFormat="1" ht="48" customHeight="1" x14ac:dyDescent="0.3">
      <c r="A45" s="490" t="s">
        <v>66</v>
      </c>
      <c r="B45" s="491"/>
      <c r="C45" s="70"/>
      <c r="D45" s="87"/>
      <c r="E45" s="72"/>
      <c r="F45" s="72"/>
      <c r="G45" s="70"/>
      <c r="H45" s="71"/>
      <c r="I45" s="72"/>
      <c r="J45" s="94"/>
      <c r="K45" s="92"/>
      <c r="L45" s="92"/>
      <c r="O45" s="157"/>
      <c r="P45" s="157"/>
      <c r="Q45" s="157"/>
      <c r="R45" s="157"/>
      <c r="S45" s="157"/>
      <c r="T45" s="157"/>
      <c r="U45" s="157"/>
      <c r="V45" s="157"/>
      <c r="W45" s="157"/>
      <c r="X45" s="157"/>
      <c r="Y45" s="157"/>
      <c r="Z45" s="157"/>
    </row>
    <row r="46" spans="1:26" s="156" customFormat="1" ht="56.25" x14ac:dyDescent="0.3">
      <c r="A46" s="135" t="s">
        <v>70</v>
      </c>
      <c r="B46" s="154" t="s">
        <v>110</v>
      </c>
      <c r="C46" s="70">
        <v>973.89</v>
      </c>
      <c r="D46" s="89">
        <f t="shared" ref="D46:D49" si="31">ROUND(C46*1.456,2)</f>
        <v>1417.98</v>
      </c>
      <c r="E46" s="72">
        <f t="shared" ref="E46:E49" si="32">ROUND(C46*1.561,2)</f>
        <v>1520.24</v>
      </c>
      <c r="F46" s="72">
        <f t="shared" ref="F46:F49" si="33">ROUND(C46*1.841,2)</f>
        <v>1792.93</v>
      </c>
      <c r="G46" s="70">
        <f t="shared" ref="G46:G49" si="34">ROUND(C46*1.35,2)</f>
        <v>1314.75</v>
      </c>
      <c r="H46" s="71">
        <f t="shared" ref="H46:H49" si="35">ROUND(G46*1.456,2)</f>
        <v>1914.28</v>
      </c>
      <c r="I46" s="72">
        <f t="shared" ref="I46:I49" si="36">ROUND(G46*1.561,2)</f>
        <v>2052.3200000000002</v>
      </c>
      <c r="J46" s="94">
        <f t="shared" ref="J46:J49" si="37">ROUND(G46*1.841,2)</f>
        <v>2420.4499999999998</v>
      </c>
      <c r="K46" s="92"/>
      <c r="L46" s="92"/>
      <c r="O46" s="157"/>
      <c r="P46" s="157"/>
      <c r="Q46" s="157"/>
      <c r="R46" s="157"/>
      <c r="S46" s="157"/>
      <c r="T46" s="157"/>
      <c r="U46" s="157"/>
      <c r="V46" s="157"/>
      <c r="W46" s="157"/>
      <c r="X46" s="157"/>
      <c r="Y46" s="157"/>
      <c r="Z46" s="157"/>
    </row>
    <row r="47" spans="1:26" s="156" customFormat="1" ht="56.25" x14ac:dyDescent="0.3">
      <c r="A47" s="135" t="s">
        <v>191</v>
      </c>
      <c r="B47" s="153" t="s">
        <v>74</v>
      </c>
      <c r="C47" s="70">
        <v>671.66</v>
      </c>
      <c r="D47" s="89">
        <f t="shared" si="31"/>
        <v>977.94</v>
      </c>
      <c r="E47" s="72">
        <f t="shared" si="32"/>
        <v>1048.46</v>
      </c>
      <c r="F47" s="72">
        <f t="shared" si="33"/>
        <v>1236.53</v>
      </c>
      <c r="G47" s="70">
        <f t="shared" si="34"/>
        <v>906.74</v>
      </c>
      <c r="H47" s="71">
        <f t="shared" si="35"/>
        <v>1320.21</v>
      </c>
      <c r="I47" s="72">
        <f t="shared" si="36"/>
        <v>1415.42</v>
      </c>
      <c r="J47" s="94">
        <f t="shared" si="37"/>
        <v>1669.31</v>
      </c>
      <c r="K47" s="92"/>
      <c r="L47" s="92"/>
      <c r="O47" s="157"/>
      <c r="P47" s="157"/>
      <c r="Q47" s="157"/>
      <c r="R47" s="157"/>
      <c r="S47" s="157"/>
      <c r="T47" s="157"/>
      <c r="U47" s="157"/>
      <c r="V47" s="157"/>
      <c r="W47" s="157"/>
      <c r="X47" s="157"/>
      <c r="Y47" s="157"/>
      <c r="Z47" s="157"/>
    </row>
    <row r="48" spans="1:26" s="156" customFormat="1" ht="18.75" x14ac:dyDescent="0.3">
      <c r="A48" s="158" t="s">
        <v>192</v>
      </c>
      <c r="B48" s="153" t="s">
        <v>60</v>
      </c>
      <c r="C48" s="70">
        <v>671.66</v>
      </c>
      <c r="D48" s="89">
        <f t="shared" si="31"/>
        <v>977.94</v>
      </c>
      <c r="E48" s="72">
        <f t="shared" si="32"/>
        <v>1048.46</v>
      </c>
      <c r="F48" s="72">
        <f t="shared" si="33"/>
        <v>1236.53</v>
      </c>
      <c r="G48" s="70">
        <f t="shared" si="34"/>
        <v>906.74</v>
      </c>
      <c r="H48" s="71">
        <f t="shared" si="35"/>
        <v>1320.21</v>
      </c>
      <c r="I48" s="72">
        <f t="shared" si="36"/>
        <v>1415.42</v>
      </c>
      <c r="J48" s="94">
        <f t="shared" si="37"/>
        <v>1669.31</v>
      </c>
      <c r="K48" s="92"/>
      <c r="L48" s="92"/>
      <c r="O48" s="157"/>
      <c r="P48" s="157"/>
      <c r="Q48" s="157"/>
      <c r="R48" s="157"/>
      <c r="S48" s="157"/>
      <c r="T48" s="157"/>
      <c r="U48" s="157"/>
      <c r="V48" s="157"/>
      <c r="W48" s="157"/>
      <c r="X48" s="157"/>
      <c r="Y48" s="157"/>
      <c r="Z48" s="157"/>
    </row>
    <row r="49" spans="1:26" s="156" customFormat="1" ht="19.5" thickBot="1" x14ac:dyDescent="0.35">
      <c r="A49" s="158" t="s">
        <v>193</v>
      </c>
      <c r="B49" s="153" t="s">
        <v>59</v>
      </c>
      <c r="C49" s="70">
        <v>452.96</v>
      </c>
      <c r="D49" s="80">
        <f t="shared" si="31"/>
        <v>659.51</v>
      </c>
      <c r="E49" s="72">
        <f t="shared" si="32"/>
        <v>707.07</v>
      </c>
      <c r="F49" s="72">
        <f t="shared" si="33"/>
        <v>833.9</v>
      </c>
      <c r="G49" s="70">
        <f t="shared" si="34"/>
        <v>611.5</v>
      </c>
      <c r="H49" s="71">
        <f t="shared" si="35"/>
        <v>890.34</v>
      </c>
      <c r="I49" s="72">
        <f t="shared" si="36"/>
        <v>954.55</v>
      </c>
      <c r="J49" s="94">
        <f t="shared" si="37"/>
        <v>1125.77</v>
      </c>
      <c r="K49" s="92"/>
      <c r="L49" s="92"/>
      <c r="O49" s="157"/>
      <c r="P49" s="157"/>
      <c r="Q49" s="157"/>
      <c r="R49" s="157"/>
      <c r="S49" s="157"/>
      <c r="T49" s="157"/>
      <c r="U49" s="157"/>
      <c r="V49" s="157"/>
      <c r="W49" s="157"/>
      <c r="X49" s="157"/>
      <c r="Y49" s="157"/>
      <c r="Z49" s="157"/>
    </row>
    <row r="50" spans="1:26" s="2" customFormat="1" ht="36.75" customHeight="1" thickBot="1" x14ac:dyDescent="0.25">
      <c r="A50" s="487" t="s">
        <v>56</v>
      </c>
      <c r="B50" s="488"/>
      <c r="C50" s="488"/>
      <c r="D50" s="488"/>
      <c r="E50" s="488"/>
      <c r="F50" s="488"/>
      <c r="G50" s="488"/>
      <c r="H50" s="488"/>
      <c r="I50" s="488"/>
      <c r="J50" s="489"/>
      <c r="K50" s="92"/>
      <c r="L50" s="92"/>
      <c r="O50" s="24"/>
      <c r="P50" s="24"/>
      <c r="Q50" s="24"/>
      <c r="R50" s="24"/>
      <c r="S50" s="24"/>
      <c r="T50" s="24"/>
      <c r="U50" s="24"/>
      <c r="V50" s="24"/>
      <c r="W50" s="24"/>
      <c r="X50" s="24"/>
      <c r="Y50" s="24"/>
      <c r="Z50" s="24"/>
    </row>
    <row r="51" spans="1:26" s="156" customFormat="1" ht="18.75" x14ac:dyDescent="0.3">
      <c r="A51" s="159" t="s">
        <v>73</v>
      </c>
      <c r="B51" s="153" t="s">
        <v>61</v>
      </c>
      <c r="C51" s="70">
        <v>1427.47</v>
      </c>
      <c r="D51" s="87">
        <f t="shared" ref="D51:D57" si="38">ROUND(C51*1.456,2)</f>
        <v>2078.4</v>
      </c>
      <c r="E51" s="72">
        <f t="shared" ref="E51:E57" si="39">ROUND(C51*1.561,2)</f>
        <v>2228.2800000000002</v>
      </c>
      <c r="F51" s="72">
        <f t="shared" ref="F51:F57" si="40">ROUND(C51*1.841,2)</f>
        <v>2627.97</v>
      </c>
      <c r="G51" s="70">
        <f t="shared" ref="G51:G57" si="41">ROUND(C51*1.35,2)</f>
        <v>1927.08</v>
      </c>
      <c r="H51" s="71">
        <f t="shared" ref="H51:H57" si="42">ROUND(G51*1.456,2)</f>
        <v>2805.83</v>
      </c>
      <c r="I51" s="72">
        <f t="shared" ref="I51:I57" si="43">ROUND(G51*1.561,2)</f>
        <v>3008.17</v>
      </c>
      <c r="J51" s="94">
        <f t="shared" ref="J51:J57" si="44">ROUND(G51*1.841,2)</f>
        <v>3547.75</v>
      </c>
      <c r="K51" s="92"/>
      <c r="L51" s="92"/>
      <c r="O51" s="157"/>
      <c r="P51" s="157"/>
      <c r="Q51" s="157"/>
      <c r="R51" s="157"/>
      <c r="S51" s="157"/>
      <c r="T51" s="157"/>
      <c r="U51" s="157"/>
      <c r="V51" s="157"/>
      <c r="W51" s="157"/>
      <c r="X51" s="157"/>
      <c r="Y51" s="157"/>
      <c r="Z51" s="157"/>
    </row>
    <row r="52" spans="1:26" s="156" customFormat="1" ht="51.75" customHeight="1" x14ac:dyDescent="0.3">
      <c r="A52" s="492" t="s">
        <v>67</v>
      </c>
      <c r="B52" s="493"/>
      <c r="C52" s="70"/>
      <c r="D52" s="89"/>
      <c r="E52" s="72"/>
      <c r="F52" s="72"/>
      <c r="G52" s="70"/>
      <c r="H52" s="71"/>
      <c r="I52" s="72"/>
      <c r="J52" s="94"/>
      <c r="K52" s="92"/>
      <c r="L52" s="92"/>
      <c r="O52" s="157"/>
      <c r="P52" s="157"/>
      <c r="Q52" s="157"/>
      <c r="R52" s="157"/>
      <c r="S52" s="157"/>
      <c r="T52" s="157"/>
      <c r="U52" s="157"/>
      <c r="V52" s="157"/>
      <c r="W52" s="157"/>
      <c r="X52" s="157"/>
      <c r="Y52" s="157"/>
      <c r="Z52" s="157"/>
    </row>
    <row r="53" spans="1:26" s="156" customFormat="1" ht="56.25" x14ac:dyDescent="0.3">
      <c r="A53" s="160" t="s">
        <v>71</v>
      </c>
      <c r="B53" s="153" t="s">
        <v>111</v>
      </c>
      <c r="C53" s="70">
        <v>973.89</v>
      </c>
      <c r="D53" s="89">
        <f t="shared" si="38"/>
        <v>1417.98</v>
      </c>
      <c r="E53" s="72">
        <f t="shared" si="39"/>
        <v>1520.24</v>
      </c>
      <c r="F53" s="72">
        <f t="shared" si="40"/>
        <v>1792.93</v>
      </c>
      <c r="G53" s="70">
        <f t="shared" si="41"/>
        <v>1314.75</v>
      </c>
      <c r="H53" s="71">
        <f t="shared" si="42"/>
        <v>1914.28</v>
      </c>
      <c r="I53" s="72">
        <f t="shared" si="43"/>
        <v>2052.3200000000002</v>
      </c>
      <c r="J53" s="94">
        <f t="shared" si="44"/>
        <v>2420.4499999999998</v>
      </c>
      <c r="K53" s="92"/>
      <c r="L53" s="92"/>
      <c r="O53" s="157"/>
      <c r="P53" s="157"/>
      <c r="Q53" s="157"/>
      <c r="R53" s="157"/>
      <c r="S53" s="157"/>
      <c r="T53" s="157"/>
      <c r="U53" s="157"/>
      <c r="V53" s="157"/>
      <c r="W53" s="157"/>
      <c r="X53" s="157"/>
      <c r="Y53" s="157"/>
      <c r="Z53" s="157"/>
    </row>
    <row r="54" spans="1:26" s="156" customFormat="1" ht="37.5" x14ac:dyDescent="0.3">
      <c r="A54" s="160" t="s">
        <v>72</v>
      </c>
      <c r="B54" s="153" t="s">
        <v>112</v>
      </c>
      <c r="C54" s="70">
        <v>287.01</v>
      </c>
      <c r="D54" s="89">
        <f t="shared" si="38"/>
        <v>417.89</v>
      </c>
      <c r="E54" s="90">
        <f t="shared" si="39"/>
        <v>448.02</v>
      </c>
      <c r="F54" s="90">
        <f t="shared" si="40"/>
        <v>528.39</v>
      </c>
      <c r="G54" s="88">
        <f t="shared" si="41"/>
        <v>387.46</v>
      </c>
      <c r="H54" s="89">
        <f t="shared" si="42"/>
        <v>564.14</v>
      </c>
      <c r="I54" s="90">
        <f t="shared" si="43"/>
        <v>604.83000000000004</v>
      </c>
      <c r="J54" s="60">
        <f t="shared" si="44"/>
        <v>713.31</v>
      </c>
      <c r="K54" s="92"/>
      <c r="L54" s="92"/>
      <c r="O54" s="157"/>
      <c r="P54" s="157"/>
      <c r="Q54" s="157"/>
      <c r="R54" s="157"/>
      <c r="S54" s="157"/>
      <c r="T54" s="157"/>
      <c r="U54" s="157"/>
      <c r="V54" s="157"/>
      <c r="W54" s="157"/>
      <c r="X54" s="157"/>
      <c r="Y54" s="157"/>
      <c r="Z54" s="157"/>
    </row>
    <row r="55" spans="1:26" s="156" customFormat="1" ht="18.75" x14ac:dyDescent="0.3">
      <c r="A55" s="159" t="s">
        <v>68</v>
      </c>
      <c r="B55" s="153" t="s">
        <v>62</v>
      </c>
      <c r="C55" s="70">
        <v>554.91999999999996</v>
      </c>
      <c r="D55" s="89">
        <f t="shared" si="38"/>
        <v>807.96</v>
      </c>
      <c r="E55" s="72">
        <f t="shared" si="39"/>
        <v>866.23</v>
      </c>
      <c r="F55" s="72">
        <f t="shared" si="40"/>
        <v>1021.61</v>
      </c>
      <c r="G55" s="70">
        <f t="shared" si="41"/>
        <v>749.14</v>
      </c>
      <c r="H55" s="71">
        <f t="shared" si="42"/>
        <v>1090.75</v>
      </c>
      <c r="I55" s="72">
        <f t="shared" si="43"/>
        <v>1169.4100000000001</v>
      </c>
      <c r="J55" s="94">
        <f t="shared" si="44"/>
        <v>1379.17</v>
      </c>
      <c r="K55" s="92"/>
      <c r="L55" s="92"/>
      <c r="O55" s="157"/>
      <c r="P55" s="157"/>
      <c r="Q55" s="157"/>
      <c r="R55" s="157"/>
      <c r="S55" s="157"/>
      <c r="T55" s="157"/>
      <c r="U55" s="157"/>
      <c r="V55" s="157"/>
      <c r="W55" s="157"/>
      <c r="X55" s="157"/>
      <c r="Y55" s="157"/>
      <c r="Z55" s="157"/>
    </row>
    <row r="56" spans="1:26" s="156" customFormat="1" ht="46.5" customHeight="1" x14ac:dyDescent="0.3">
      <c r="A56" s="159" t="s">
        <v>69</v>
      </c>
      <c r="B56" s="153" t="s">
        <v>75</v>
      </c>
      <c r="C56" s="70">
        <v>554.91999999999996</v>
      </c>
      <c r="D56" s="89">
        <f t="shared" si="38"/>
        <v>807.96</v>
      </c>
      <c r="E56" s="72">
        <f t="shared" si="39"/>
        <v>866.23</v>
      </c>
      <c r="F56" s="72">
        <f t="shared" si="40"/>
        <v>1021.61</v>
      </c>
      <c r="G56" s="70">
        <f t="shared" si="41"/>
        <v>749.14</v>
      </c>
      <c r="H56" s="71">
        <f t="shared" si="42"/>
        <v>1090.75</v>
      </c>
      <c r="I56" s="72">
        <f t="shared" si="43"/>
        <v>1169.4100000000001</v>
      </c>
      <c r="J56" s="94">
        <f t="shared" si="44"/>
        <v>1379.17</v>
      </c>
      <c r="K56" s="92"/>
      <c r="L56" s="92"/>
      <c r="O56" s="157"/>
      <c r="P56" s="157"/>
      <c r="Q56" s="157"/>
      <c r="R56" s="157"/>
      <c r="S56" s="157"/>
      <c r="T56" s="157"/>
      <c r="U56" s="157"/>
      <c r="V56" s="157"/>
      <c r="W56" s="157"/>
      <c r="X56" s="157"/>
      <c r="Y56" s="157"/>
      <c r="Z56" s="157"/>
    </row>
    <row r="57" spans="1:26" s="156" customFormat="1" ht="37.5" x14ac:dyDescent="0.3">
      <c r="A57" s="161" t="s">
        <v>194</v>
      </c>
      <c r="B57" s="162" t="s">
        <v>120</v>
      </c>
      <c r="C57" s="163">
        <v>452.96</v>
      </c>
      <c r="D57" s="164">
        <f t="shared" si="38"/>
        <v>659.51</v>
      </c>
      <c r="E57" s="165">
        <f t="shared" si="39"/>
        <v>707.07</v>
      </c>
      <c r="F57" s="165">
        <f t="shared" si="40"/>
        <v>833.9</v>
      </c>
      <c r="G57" s="166">
        <f t="shared" si="41"/>
        <v>611.5</v>
      </c>
      <c r="H57" s="167">
        <f t="shared" si="42"/>
        <v>890.34</v>
      </c>
      <c r="I57" s="165">
        <f t="shared" si="43"/>
        <v>954.55</v>
      </c>
      <c r="J57" s="168">
        <f t="shared" si="44"/>
        <v>1125.77</v>
      </c>
      <c r="K57" s="92"/>
      <c r="L57" s="92"/>
      <c r="O57" s="157"/>
      <c r="P57" s="157"/>
      <c r="Q57" s="157"/>
      <c r="R57" s="157"/>
      <c r="S57" s="157"/>
      <c r="T57" s="157"/>
      <c r="U57" s="157"/>
      <c r="V57" s="157"/>
      <c r="W57" s="157"/>
      <c r="X57" s="157"/>
      <c r="Y57" s="157"/>
      <c r="Z57" s="157"/>
    </row>
    <row r="58" spans="1:26" s="2" customFormat="1" ht="66" customHeight="1" x14ac:dyDescent="0.2">
      <c r="A58" s="494" t="s">
        <v>195</v>
      </c>
      <c r="B58" s="494"/>
      <c r="C58" s="494"/>
      <c r="D58" s="494"/>
      <c r="E58" s="494"/>
      <c r="F58" s="494"/>
      <c r="G58" s="494"/>
      <c r="H58" s="494"/>
      <c r="I58" s="494"/>
      <c r="J58" s="494"/>
      <c r="K58" s="92"/>
      <c r="L58" s="92"/>
      <c r="O58" s="24"/>
      <c r="P58" s="24"/>
      <c r="Q58" s="24"/>
      <c r="R58" s="24"/>
      <c r="S58" s="24"/>
      <c r="T58" s="24"/>
      <c r="U58" s="24"/>
      <c r="V58" s="24"/>
      <c r="W58" s="24"/>
      <c r="X58" s="24"/>
      <c r="Y58" s="24"/>
      <c r="Z58" s="24"/>
    </row>
    <row r="59" spans="1:26" s="2" customFormat="1" ht="18.75" customHeight="1" thickBot="1" x14ac:dyDescent="0.35">
      <c r="A59" s="169"/>
      <c r="B59" s="169"/>
      <c r="C59" s="169"/>
      <c r="D59" s="169"/>
      <c r="E59" s="61"/>
      <c r="F59" s="170"/>
      <c r="G59" s="169"/>
      <c r="H59" s="169"/>
      <c r="I59" s="169"/>
      <c r="J59" s="84" t="s">
        <v>3</v>
      </c>
      <c r="K59" s="92"/>
      <c r="L59" s="92"/>
      <c r="O59" s="24"/>
      <c r="P59" s="24"/>
      <c r="Q59" s="24"/>
      <c r="R59" s="24"/>
      <c r="S59" s="24"/>
      <c r="T59" s="24"/>
      <c r="U59" s="24"/>
      <c r="V59" s="24"/>
      <c r="W59" s="24"/>
      <c r="X59" s="24"/>
      <c r="Y59" s="24"/>
      <c r="Z59" s="24"/>
    </row>
    <row r="60" spans="1:26" s="2" customFormat="1" ht="29.25" customHeight="1" thickBot="1" x14ac:dyDescent="0.35">
      <c r="A60" s="497" t="s">
        <v>57</v>
      </c>
      <c r="B60" s="468" t="s">
        <v>58</v>
      </c>
      <c r="C60" s="471" t="s">
        <v>35</v>
      </c>
      <c r="D60" s="472"/>
      <c r="E60" s="472"/>
      <c r="F60" s="472"/>
      <c r="G60" s="471" t="s">
        <v>34</v>
      </c>
      <c r="H60" s="472"/>
      <c r="I60" s="472"/>
      <c r="J60" s="473"/>
      <c r="K60" s="92"/>
      <c r="L60" s="92"/>
      <c r="O60" s="24"/>
      <c r="P60" s="24"/>
      <c r="Q60" s="24"/>
      <c r="R60" s="24"/>
      <c r="S60" s="24"/>
      <c r="T60" s="24"/>
      <c r="U60" s="24"/>
      <c r="V60" s="24"/>
      <c r="W60" s="24"/>
      <c r="X60" s="24"/>
      <c r="Y60" s="24"/>
      <c r="Z60" s="24"/>
    </row>
    <row r="61" spans="1:26" s="2" customFormat="1" ht="72" customHeight="1" thickBot="1" x14ac:dyDescent="0.25">
      <c r="A61" s="498"/>
      <c r="B61" s="469"/>
      <c r="C61" s="495" t="s">
        <v>41</v>
      </c>
      <c r="D61" s="474" t="s">
        <v>37</v>
      </c>
      <c r="E61" s="475"/>
      <c r="F61" s="475"/>
      <c r="G61" s="495" t="s">
        <v>41</v>
      </c>
      <c r="H61" s="474" t="s">
        <v>37</v>
      </c>
      <c r="I61" s="475"/>
      <c r="J61" s="478"/>
      <c r="K61" s="92"/>
      <c r="L61" s="92"/>
      <c r="O61" s="24"/>
      <c r="P61" s="24"/>
      <c r="Q61" s="24"/>
      <c r="R61" s="24"/>
      <c r="S61" s="24"/>
      <c r="T61" s="24"/>
      <c r="U61" s="24"/>
      <c r="V61" s="24"/>
      <c r="W61" s="24"/>
      <c r="X61" s="24"/>
      <c r="Y61" s="24"/>
      <c r="Z61" s="24"/>
    </row>
    <row r="62" spans="1:26" s="2" customFormat="1" ht="35.25" customHeight="1" thickBot="1" x14ac:dyDescent="0.25">
      <c r="A62" s="499"/>
      <c r="B62" s="470"/>
      <c r="C62" s="496"/>
      <c r="D62" s="85">
        <v>1.4550000000000001</v>
      </c>
      <c r="E62" s="86">
        <v>1.56</v>
      </c>
      <c r="F62" s="86">
        <v>1.84</v>
      </c>
      <c r="G62" s="496"/>
      <c r="H62" s="85">
        <v>1.4550000000000001</v>
      </c>
      <c r="I62" s="86">
        <v>1.56</v>
      </c>
      <c r="J62" s="124">
        <v>1.84</v>
      </c>
      <c r="K62" s="92"/>
      <c r="L62" s="92"/>
      <c r="O62" s="24"/>
      <c r="P62" s="24"/>
      <c r="Q62" s="24"/>
      <c r="R62" s="24"/>
      <c r="S62" s="24"/>
      <c r="T62" s="24"/>
      <c r="U62" s="24"/>
      <c r="V62" s="24"/>
      <c r="W62" s="24"/>
      <c r="X62" s="24"/>
      <c r="Y62" s="24"/>
      <c r="Z62" s="24"/>
    </row>
    <row r="63" spans="1:26" s="42" customFormat="1" ht="30.75" customHeight="1" thickBot="1" x14ac:dyDescent="0.3">
      <c r="A63" s="487" t="s">
        <v>55</v>
      </c>
      <c r="B63" s="488"/>
      <c r="C63" s="488"/>
      <c r="D63" s="488"/>
      <c r="E63" s="488"/>
      <c r="F63" s="488"/>
      <c r="G63" s="488"/>
      <c r="H63" s="488"/>
      <c r="I63" s="488"/>
      <c r="J63" s="489"/>
      <c r="K63" s="171"/>
      <c r="L63" s="171"/>
      <c r="O63" s="172"/>
      <c r="P63" s="172"/>
      <c r="Q63" s="172"/>
      <c r="R63" s="172"/>
      <c r="S63" s="172"/>
      <c r="T63" s="172"/>
      <c r="U63" s="172"/>
      <c r="V63" s="172"/>
      <c r="W63" s="172"/>
      <c r="X63" s="172"/>
      <c r="Y63" s="172"/>
      <c r="Z63" s="172"/>
    </row>
    <row r="64" spans="1:26" s="42" customFormat="1" ht="36" customHeight="1" x14ac:dyDescent="0.3">
      <c r="A64" s="490" t="s">
        <v>66</v>
      </c>
      <c r="B64" s="491"/>
      <c r="C64" s="70"/>
      <c r="D64" s="87"/>
      <c r="E64" s="72"/>
      <c r="F64" s="72"/>
      <c r="G64" s="70"/>
      <c r="H64" s="71"/>
      <c r="I64" s="72"/>
      <c r="J64" s="94"/>
      <c r="K64" s="171"/>
      <c r="L64" s="171"/>
      <c r="O64" s="172"/>
      <c r="P64" s="172"/>
      <c r="Q64" s="172"/>
      <c r="R64" s="172"/>
      <c r="S64" s="172"/>
      <c r="T64" s="172"/>
      <c r="U64" s="172"/>
      <c r="V64" s="172"/>
      <c r="W64" s="172"/>
      <c r="X64" s="172"/>
      <c r="Y64" s="172"/>
      <c r="Z64" s="172"/>
    </row>
    <row r="65" spans="1:26" s="42" customFormat="1" ht="56.25" x14ac:dyDescent="0.3">
      <c r="A65" s="135" t="s">
        <v>70</v>
      </c>
      <c r="B65" s="154" t="s">
        <v>110</v>
      </c>
      <c r="C65" s="70">
        <f>ROUND(C46*1.2,2)</f>
        <v>1168.67</v>
      </c>
      <c r="D65" s="89">
        <f>ROUND(C65*1.455,2)</f>
        <v>1700.41</v>
      </c>
      <c r="E65" s="72">
        <f>ROUND(C65*1.56,2)</f>
        <v>1823.13</v>
      </c>
      <c r="F65" s="72">
        <f>ROUND(C65*1.84,2)</f>
        <v>2150.35</v>
      </c>
      <c r="G65" s="70">
        <f>ROUND(C65*1.35,2)</f>
        <v>1577.7</v>
      </c>
      <c r="H65" s="71">
        <f t="shared" ref="H65:H68" si="45">ROUND(G65*1.455,2)</f>
        <v>2295.5500000000002</v>
      </c>
      <c r="I65" s="72">
        <f t="shared" ref="I65:I68" si="46">ROUND(G65*1.56,2)</f>
        <v>2461.21</v>
      </c>
      <c r="J65" s="94">
        <f t="shared" ref="J65:J68" si="47">ROUND(G65*1.84,2)</f>
        <v>2902.97</v>
      </c>
      <c r="K65" s="171"/>
      <c r="L65" s="171"/>
      <c r="O65" s="172"/>
      <c r="P65" s="172"/>
      <c r="Q65" s="172"/>
      <c r="R65" s="172"/>
      <c r="S65" s="172"/>
      <c r="T65" s="172"/>
      <c r="U65" s="172"/>
      <c r="V65" s="172"/>
      <c r="W65" s="172"/>
      <c r="X65" s="172"/>
      <c r="Y65" s="172"/>
      <c r="Z65" s="172"/>
    </row>
    <row r="66" spans="1:26" s="42" customFormat="1" ht="56.25" x14ac:dyDescent="0.3">
      <c r="A66" s="135" t="s">
        <v>63</v>
      </c>
      <c r="B66" s="153" t="s">
        <v>74</v>
      </c>
      <c r="C66" s="70">
        <f>ROUND(C47*1.2,2)</f>
        <v>805.99</v>
      </c>
      <c r="D66" s="89">
        <f>ROUND(C66*1.455,2)</f>
        <v>1172.72</v>
      </c>
      <c r="E66" s="72">
        <f>ROUND(C66*1.56,2)</f>
        <v>1257.3399999999999</v>
      </c>
      <c r="F66" s="72">
        <f>ROUND(C66*1.84,2)</f>
        <v>1483.02</v>
      </c>
      <c r="G66" s="70">
        <f>ROUND(C66*1.35,2)</f>
        <v>1088.0899999999999</v>
      </c>
      <c r="H66" s="71">
        <f t="shared" si="45"/>
        <v>1583.17</v>
      </c>
      <c r="I66" s="72">
        <f t="shared" si="46"/>
        <v>1697.42</v>
      </c>
      <c r="J66" s="94">
        <f t="shared" si="47"/>
        <v>2002.09</v>
      </c>
      <c r="K66" s="171"/>
      <c r="L66" s="171"/>
      <c r="O66" s="172"/>
      <c r="P66" s="172"/>
      <c r="Q66" s="172"/>
      <c r="R66" s="172"/>
      <c r="S66" s="172"/>
      <c r="T66" s="172"/>
      <c r="U66" s="172"/>
      <c r="V66" s="172"/>
      <c r="W66" s="172"/>
      <c r="X66" s="172"/>
      <c r="Y66" s="172"/>
      <c r="Z66" s="172"/>
    </row>
    <row r="67" spans="1:26" s="42" customFormat="1" ht="18.75" x14ac:dyDescent="0.3">
      <c r="A67" s="158" t="s">
        <v>64</v>
      </c>
      <c r="B67" s="153" t="s">
        <v>60</v>
      </c>
      <c r="C67" s="70">
        <f>ROUND(C48*1.2,2)</f>
        <v>805.99</v>
      </c>
      <c r="D67" s="89">
        <f>ROUND(C67*1.455,2)</f>
        <v>1172.72</v>
      </c>
      <c r="E67" s="72">
        <f>ROUND(C67*1.56,2)</f>
        <v>1257.3399999999999</v>
      </c>
      <c r="F67" s="72">
        <f>ROUND(C67*1.84,2)</f>
        <v>1483.02</v>
      </c>
      <c r="G67" s="70">
        <f>ROUND(C67*1.35,2)</f>
        <v>1088.0899999999999</v>
      </c>
      <c r="H67" s="71">
        <f t="shared" si="45"/>
        <v>1583.17</v>
      </c>
      <c r="I67" s="72">
        <f t="shared" si="46"/>
        <v>1697.42</v>
      </c>
      <c r="J67" s="94">
        <f t="shared" si="47"/>
        <v>2002.09</v>
      </c>
      <c r="K67" s="171"/>
      <c r="L67" s="171"/>
      <c r="O67" s="172"/>
      <c r="P67" s="172"/>
      <c r="Q67" s="172"/>
      <c r="R67" s="172"/>
      <c r="S67" s="172"/>
      <c r="T67" s="172"/>
      <c r="U67" s="172"/>
      <c r="V67" s="172"/>
      <c r="W67" s="172"/>
      <c r="X67" s="172"/>
      <c r="Y67" s="172"/>
      <c r="Z67" s="172"/>
    </row>
    <row r="68" spans="1:26" s="42" customFormat="1" ht="19.5" thickBot="1" x14ac:dyDescent="0.35">
      <c r="A68" s="158" t="s">
        <v>65</v>
      </c>
      <c r="B68" s="153" t="s">
        <v>59</v>
      </c>
      <c r="C68" s="70">
        <f>ROUND(C49*1.2,2)</f>
        <v>543.54999999999995</v>
      </c>
      <c r="D68" s="80">
        <f>ROUND(C68*1.455,2)</f>
        <v>790.87</v>
      </c>
      <c r="E68" s="72">
        <f>ROUND(C68*1.56,2)</f>
        <v>847.94</v>
      </c>
      <c r="F68" s="72">
        <f>ROUND(C68*1.84,2)</f>
        <v>1000.13</v>
      </c>
      <c r="G68" s="70">
        <f>ROUND(C68*1.35,2)</f>
        <v>733.79</v>
      </c>
      <c r="H68" s="71">
        <f t="shared" si="45"/>
        <v>1067.6600000000001</v>
      </c>
      <c r="I68" s="72">
        <f t="shared" si="46"/>
        <v>1144.71</v>
      </c>
      <c r="J68" s="94">
        <f t="shared" si="47"/>
        <v>1350.17</v>
      </c>
      <c r="K68" s="171"/>
      <c r="L68" s="171"/>
      <c r="O68" s="172"/>
      <c r="P68" s="172"/>
      <c r="Q68" s="172"/>
      <c r="R68" s="172"/>
      <c r="S68" s="172"/>
      <c r="T68" s="172"/>
      <c r="U68" s="172"/>
      <c r="V68" s="172"/>
      <c r="W68" s="172"/>
      <c r="X68" s="172"/>
      <c r="Y68" s="172"/>
      <c r="Z68" s="172"/>
    </row>
    <row r="69" spans="1:26" s="42" customFormat="1" ht="30" customHeight="1" thickBot="1" x14ac:dyDescent="0.3">
      <c r="A69" s="487" t="s">
        <v>56</v>
      </c>
      <c r="B69" s="488"/>
      <c r="C69" s="488"/>
      <c r="D69" s="488"/>
      <c r="E69" s="488"/>
      <c r="F69" s="488"/>
      <c r="G69" s="488"/>
      <c r="H69" s="488"/>
      <c r="I69" s="488"/>
      <c r="J69" s="489"/>
      <c r="K69" s="171"/>
      <c r="L69" s="171"/>
      <c r="O69" s="172"/>
      <c r="P69" s="172"/>
      <c r="Q69" s="172"/>
      <c r="R69" s="172"/>
      <c r="S69" s="172"/>
      <c r="T69" s="172"/>
      <c r="U69" s="172"/>
      <c r="V69" s="172"/>
      <c r="W69" s="172"/>
      <c r="X69" s="172"/>
      <c r="Y69" s="172"/>
      <c r="Z69" s="172"/>
    </row>
    <row r="70" spans="1:26" s="42" customFormat="1" ht="18.75" x14ac:dyDescent="0.3">
      <c r="A70" s="159" t="s">
        <v>73</v>
      </c>
      <c r="B70" s="153" t="s">
        <v>61</v>
      </c>
      <c r="C70" s="70">
        <f>ROUND(C51*1.2,2)</f>
        <v>1712.96</v>
      </c>
      <c r="D70" s="87">
        <f>ROUND(C70*1.455,2)</f>
        <v>2492.36</v>
      </c>
      <c r="E70" s="72">
        <f>ROUND(C70*1.56,2)</f>
        <v>2672.22</v>
      </c>
      <c r="F70" s="72">
        <f>ROUND(C70*1.84,2)</f>
        <v>3151.85</v>
      </c>
      <c r="G70" s="70">
        <f>ROUND(C70*1.35,2)</f>
        <v>2312.5</v>
      </c>
      <c r="H70" s="71">
        <f t="shared" ref="H70" si="48">ROUND(G70*1.455,2)</f>
        <v>3364.69</v>
      </c>
      <c r="I70" s="72">
        <f t="shared" ref="I70" si="49">ROUND(G70*1.56,2)</f>
        <v>3607.5</v>
      </c>
      <c r="J70" s="94">
        <f t="shared" ref="J70" si="50">ROUND(G70*1.84,2)</f>
        <v>4255</v>
      </c>
      <c r="K70" s="171"/>
      <c r="L70" s="171"/>
      <c r="O70" s="172"/>
      <c r="P70" s="172"/>
      <c r="Q70" s="172"/>
      <c r="R70" s="172"/>
      <c r="S70" s="172"/>
      <c r="T70" s="172"/>
      <c r="U70" s="172"/>
      <c r="V70" s="172"/>
      <c r="W70" s="172"/>
      <c r="X70" s="172"/>
      <c r="Y70" s="172"/>
      <c r="Z70" s="172"/>
    </row>
    <row r="71" spans="1:26" s="42" customFormat="1" ht="38.25" customHeight="1" x14ac:dyDescent="0.3">
      <c r="A71" s="492" t="s">
        <v>67</v>
      </c>
      <c r="B71" s="493"/>
      <c r="C71" s="70"/>
      <c r="D71" s="89"/>
      <c r="E71" s="72"/>
      <c r="F71" s="72"/>
      <c r="G71" s="70"/>
      <c r="H71" s="71"/>
      <c r="I71" s="72"/>
      <c r="J71" s="94"/>
      <c r="K71" s="171"/>
      <c r="L71" s="171"/>
      <c r="O71" s="172"/>
      <c r="P71" s="172"/>
      <c r="Q71" s="172"/>
      <c r="R71" s="172"/>
      <c r="S71" s="172"/>
      <c r="T71" s="172"/>
      <c r="U71" s="172"/>
      <c r="V71" s="172"/>
      <c r="W71" s="172"/>
      <c r="X71" s="172"/>
      <c r="Y71" s="172"/>
      <c r="Z71" s="172"/>
    </row>
    <row r="72" spans="1:26" s="42" customFormat="1" ht="56.25" x14ac:dyDescent="0.3">
      <c r="A72" s="173" t="s">
        <v>71</v>
      </c>
      <c r="B72" s="153" t="s">
        <v>111</v>
      </c>
      <c r="C72" s="70">
        <f>ROUND(C53*1.2,2)</f>
        <v>1168.67</v>
      </c>
      <c r="D72" s="89">
        <f>ROUND(C72*1.455,2)</f>
        <v>1700.41</v>
      </c>
      <c r="E72" s="72">
        <f>ROUND(C72*1.56,2)</f>
        <v>1823.13</v>
      </c>
      <c r="F72" s="72">
        <f>ROUND(C72*1.84,2)</f>
        <v>2150.35</v>
      </c>
      <c r="G72" s="70">
        <f>ROUND(C72*1.35,2)</f>
        <v>1577.7</v>
      </c>
      <c r="H72" s="71">
        <f t="shared" ref="H72:H76" si="51">ROUND(G72*1.455,2)</f>
        <v>2295.5500000000002</v>
      </c>
      <c r="I72" s="72">
        <f t="shared" ref="I72:I76" si="52">ROUND(G72*1.56,2)</f>
        <v>2461.21</v>
      </c>
      <c r="J72" s="94">
        <f t="shared" ref="J72:J76" si="53">ROUND(G72*1.84,2)</f>
        <v>2902.97</v>
      </c>
      <c r="K72" s="171"/>
      <c r="L72" s="171"/>
      <c r="O72" s="172"/>
      <c r="P72" s="172"/>
      <c r="Q72" s="172"/>
      <c r="R72" s="172"/>
      <c r="S72" s="172"/>
      <c r="T72" s="172"/>
      <c r="U72" s="172"/>
      <c r="V72" s="172"/>
      <c r="W72" s="172"/>
      <c r="X72" s="172"/>
      <c r="Y72" s="172"/>
      <c r="Z72" s="172"/>
    </row>
    <row r="73" spans="1:26" s="42" customFormat="1" ht="37.5" x14ac:dyDescent="0.3">
      <c r="A73" s="173" t="s">
        <v>72</v>
      </c>
      <c r="B73" s="153" t="s">
        <v>112</v>
      </c>
      <c r="C73" s="70">
        <f>ROUND(C54*1.2,2)</f>
        <v>344.41</v>
      </c>
      <c r="D73" s="89">
        <f>ROUND(C73*1.455,2)</f>
        <v>501.12</v>
      </c>
      <c r="E73" s="72">
        <f>ROUND(C73*1.56,2)</f>
        <v>537.28</v>
      </c>
      <c r="F73" s="72">
        <f>ROUND(C73*1.84,2)</f>
        <v>633.71</v>
      </c>
      <c r="G73" s="70">
        <f>ROUND(C73*1.35,2)</f>
        <v>464.95</v>
      </c>
      <c r="H73" s="71">
        <f t="shared" si="51"/>
        <v>676.5</v>
      </c>
      <c r="I73" s="72">
        <f t="shared" si="52"/>
        <v>725.32</v>
      </c>
      <c r="J73" s="94">
        <f t="shared" si="53"/>
        <v>855.51</v>
      </c>
      <c r="K73" s="171"/>
      <c r="L73" s="171"/>
      <c r="O73" s="172"/>
      <c r="P73" s="172"/>
      <c r="Q73" s="172"/>
      <c r="R73" s="172"/>
      <c r="S73" s="172"/>
      <c r="T73" s="172"/>
      <c r="U73" s="172"/>
      <c r="V73" s="172"/>
      <c r="W73" s="172"/>
      <c r="X73" s="172"/>
      <c r="Y73" s="172"/>
      <c r="Z73" s="172"/>
    </row>
    <row r="74" spans="1:26" s="42" customFormat="1" ht="18.75" x14ac:dyDescent="0.3">
      <c r="A74" s="159" t="s">
        <v>68</v>
      </c>
      <c r="B74" s="153" t="s">
        <v>62</v>
      </c>
      <c r="C74" s="70">
        <f>ROUND(C55*1.2,2)</f>
        <v>665.9</v>
      </c>
      <c r="D74" s="89">
        <f>ROUND(C74*1.455,2)</f>
        <v>968.88</v>
      </c>
      <c r="E74" s="72">
        <f>ROUND(C74*1.56,2)</f>
        <v>1038.8</v>
      </c>
      <c r="F74" s="72">
        <f>ROUND(C74*1.84,2)</f>
        <v>1225.26</v>
      </c>
      <c r="G74" s="70">
        <f>ROUND(C74*1.35,2)</f>
        <v>898.97</v>
      </c>
      <c r="H74" s="71">
        <f t="shared" si="51"/>
        <v>1308</v>
      </c>
      <c r="I74" s="72">
        <f t="shared" si="52"/>
        <v>1402.39</v>
      </c>
      <c r="J74" s="94">
        <f t="shared" si="53"/>
        <v>1654.1</v>
      </c>
      <c r="K74" s="171"/>
      <c r="L74" s="171"/>
      <c r="O74" s="172"/>
      <c r="P74" s="172"/>
      <c r="Q74" s="172"/>
      <c r="R74" s="172"/>
      <c r="S74" s="172"/>
      <c r="T74" s="172"/>
      <c r="U74" s="172"/>
      <c r="V74" s="172"/>
      <c r="W74" s="172"/>
      <c r="X74" s="172"/>
      <c r="Y74" s="172"/>
      <c r="Z74" s="172"/>
    </row>
    <row r="75" spans="1:26" s="42" customFormat="1" ht="56.25" x14ac:dyDescent="0.3">
      <c r="A75" s="159" t="s">
        <v>69</v>
      </c>
      <c r="B75" s="153" t="s">
        <v>75</v>
      </c>
      <c r="C75" s="70">
        <f>ROUND(C56*1.2,2)</f>
        <v>665.9</v>
      </c>
      <c r="D75" s="89">
        <f>ROUND(C75*1.455,2)</f>
        <v>968.88</v>
      </c>
      <c r="E75" s="72">
        <f>ROUND(C75*1.56,2)</f>
        <v>1038.8</v>
      </c>
      <c r="F75" s="72">
        <f>ROUND(C75*1.84,2)</f>
        <v>1225.26</v>
      </c>
      <c r="G75" s="70">
        <f>ROUND(C75*1.35,2)</f>
        <v>898.97</v>
      </c>
      <c r="H75" s="71">
        <f t="shared" si="51"/>
        <v>1308</v>
      </c>
      <c r="I75" s="72">
        <f t="shared" si="52"/>
        <v>1402.39</v>
      </c>
      <c r="J75" s="94">
        <f t="shared" si="53"/>
        <v>1654.1</v>
      </c>
      <c r="K75" s="171"/>
      <c r="L75" s="171"/>
      <c r="O75" s="172"/>
      <c r="P75" s="172"/>
      <c r="Q75" s="172"/>
      <c r="R75" s="172"/>
      <c r="S75" s="172"/>
      <c r="T75" s="172"/>
      <c r="U75" s="172"/>
      <c r="V75" s="172"/>
      <c r="W75" s="172"/>
      <c r="X75" s="172"/>
      <c r="Y75" s="172"/>
      <c r="Z75" s="172"/>
    </row>
    <row r="76" spans="1:26" s="42" customFormat="1" ht="38.25" thickBot="1" x14ac:dyDescent="0.35">
      <c r="A76" s="174" t="s">
        <v>194</v>
      </c>
      <c r="B76" s="175" t="s">
        <v>120</v>
      </c>
      <c r="C76" s="79">
        <f>ROUND(C57*1.2,2)</f>
        <v>543.54999999999995</v>
      </c>
      <c r="D76" s="80">
        <f>ROUND(C76*1.455,2)</f>
        <v>790.87</v>
      </c>
      <c r="E76" s="81">
        <f>ROUND(C76*1.56,2)</f>
        <v>847.94</v>
      </c>
      <c r="F76" s="81">
        <f>ROUND(C76*1.84,2)</f>
        <v>1000.13</v>
      </c>
      <c r="G76" s="79">
        <f>ROUND(C76*1.35,2)</f>
        <v>733.79</v>
      </c>
      <c r="H76" s="80">
        <f t="shared" si="51"/>
        <v>1067.6600000000001</v>
      </c>
      <c r="I76" s="82">
        <f t="shared" si="52"/>
        <v>1144.71</v>
      </c>
      <c r="J76" s="176">
        <f t="shared" si="53"/>
        <v>1350.17</v>
      </c>
      <c r="K76" s="171"/>
      <c r="L76" s="171"/>
      <c r="O76" s="172"/>
      <c r="P76" s="172"/>
      <c r="Q76" s="172"/>
      <c r="R76" s="172"/>
      <c r="S76" s="172"/>
      <c r="T76" s="172"/>
      <c r="U76" s="172"/>
      <c r="V76" s="172"/>
      <c r="W76" s="172"/>
      <c r="X76" s="172"/>
      <c r="Y76" s="172"/>
      <c r="Z76" s="172"/>
    </row>
    <row r="77" spans="1:26" s="2" customFormat="1" ht="51" customHeight="1" x14ac:dyDescent="0.3">
      <c r="A77" s="30"/>
      <c r="B77" s="58"/>
      <c r="C77" s="43"/>
      <c r="D77" s="40"/>
      <c r="E77" s="40"/>
      <c r="F77" s="40"/>
      <c r="G77" s="43"/>
      <c r="H77" s="40"/>
      <c r="I77" s="40"/>
      <c r="J77" s="40"/>
      <c r="K77" s="92"/>
      <c r="L77" s="92"/>
      <c r="O77" s="24"/>
      <c r="P77" s="24"/>
      <c r="Q77" s="24"/>
      <c r="R77" s="24"/>
      <c r="S77" s="24"/>
      <c r="T77" s="24"/>
      <c r="U77" s="24"/>
      <c r="V77" s="24"/>
      <c r="W77" s="24"/>
      <c r="X77" s="24"/>
      <c r="Y77" s="24"/>
      <c r="Z77" s="24"/>
    </row>
    <row r="78" spans="1:26" s="2" customFormat="1" ht="51" customHeight="1" x14ac:dyDescent="0.3">
      <c r="A78" s="30"/>
      <c r="B78" s="58"/>
      <c r="C78" s="43"/>
      <c r="D78" s="40"/>
      <c r="E78" s="40"/>
      <c r="F78" s="40"/>
      <c r="G78" s="43"/>
      <c r="H78" s="40"/>
      <c r="I78" s="40"/>
      <c r="J78" s="40"/>
      <c r="K78" s="92"/>
      <c r="L78" s="92"/>
      <c r="O78" s="24"/>
      <c r="P78" s="24"/>
      <c r="Q78" s="24"/>
      <c r="R78" s="24"/>
      <c r="S78" s="24"/>
      <c r="T78" s="24"/>
      <c r="U78" s="24"/>
      <c r="V78" s="24"/>
      <c r="W78" s="24"/>
      <c r="X78" s="24"/>
      <c r="Y78" s="24"/>
      <c r="Z78" s="24"/>
    </row>
  </sheetData>
  <mergeCells count="51">
    <mergeCell ref="A71:B71"/>
    <mergeCell ref="D61:F61"/>
    <mergeCell ref="G61:G62"/>
    <mergeCell ref="H61:J61"/>
    <mergeCell ref="A63:J63"/>
    <mergeCell ref="A64:B64"/>
    <mergeCell ref="A69:J69"/>
    <mergeCell ref="A60:A62"/>
    <mergeCell ref="B60:B62"/>
    <mergeCell ref="C60:F60"/>
    <mergeCell ref="G60:J60"/>
    <mergeCell ref="C61:C62"/>
    <mergeCell ref="A44:J44"/>
    <mergeCell ref="A45:B45"/>
    <mergeCell ref="A50:J50"/>
    <mergeCell ref="A52:B52"/>
    <mergeCell ref="A58:J58"/>
    <mergeCell ref="A41:A43"/>
    <mergeCell ref="B41:B43"/>
    <mergeCell ref="C41:F41"/>
    <mergeCell ref="G41:J41"/>
    <mergeCell ref="C42:C43"/>
    <mergeCell ref="D42:F42"/>
    <mergeCell ref="G42:G43"/>
    <mergeCell ref="H42:J42"/>
    <mergeCell ref="A39:J39"/>
    <mergeCell ref="G12:G13"/>
    <mergeCell ref="H12:J12"/>
    <mergeCell ref="A14:J14"/>
    <mergeCell ref="A22:J22"/>
    <mergeCell ref="A25:J25"/>
    <mergeCell ref="A26:A28"/>
    <mergeCell ref="B26:B28"/>
    <mergeCell ref="C26:F26"/>
    <mergeCell ref="G26:J26"/>
    <mergeCell ref="C27:C28"/>
    <mergeCell ref="D27:F27"/>
    <mergeCell ref="G27:G28"/>
    <mergeCell ref="H27:J27"/>
    <mergeCell ref="A29:J29"/>
    <mergeCell ref="A37:J37"/>
    <mergeCell ref="H6:L6"/>
    <mergeCell ref="A7:J7"/>
    <mergeCell ref="A9:J9"/>
    <mergeCell ref="A11:A13"/>
    <mergeCell ref="B11:B13"/>
    <mergeCell ref="C11:F11"/>
    <mergeCell ref="G11:J11"/>
    <mergeCell ref="C12:C13"/>
    <mergeCell ref="D12:F12"/>
    <mergeCell ref="A8:J8"/>
  </mergeCells>
  <pageMargins left="0.62992125984251968" right="0.19685039370078741" top="0.19685039370078741" bottom="0.19685039370078741" header="0" footer="0"/>
  <pageSetup paperSize="9" scale="5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BAE2F-3157-4713-9694-758F60A402BB}">
  <dimension ref="A1:AG78"/>
  <sheetViews>
    <sheetView view="pageBreakPreview" zoomScale="70" zoomScaleNormal="100" zoomScaleSheetLayoutView="70" workbookViewId="0">
      <selection activeCell="B23" sqref="B23"/>
    </sheetView>
  </sheetViews>
  <sheetFormatPr defaultRowHeight="15" x14ac:dyDescent="0.2"/>
  <cols>
    <col min="1" max="1" width="21" style="1" customWidth="1"/>
    <col min="2" max="2" width="16.42578125" style="2" customWidth="1"/>
    <col min="3" max="3" width="13.85546875" style="1" customWidth="1"/>
    <col min="4" max="4" width="12.85546875" style="1" customWidth="1"/>
    <col min="5" max="5" width="15.5703125" style="1" customWidth="1"/>
    <col min="6" max="6" width="17.42578125" style="1" customWidth="1"/>
    <col min="7" max="7" width="14.85546875" style="1" customWidth="1"/>
    <col min="8" max="8" width="14.42578125" style="1" customWidth="1"/>
    <col min="9" max="9" width="17.140625" style="1" customWidth="1"/>
    <col min="10" max="16" width="9.140625" style="1"/>
    <col min="17" max="17" width="12.42578125" style="1" customWidth="1"/>
    <col min="18" max="203" width="9.140625" style="1"/>
    <col min="204" max="204" width="34.28515625" style="1" customWidth="1"/>
    <col min="205" max="205" width="9.5703125" style="1" customWidth="1"/>
    <col min="206" max="206" width="10.42578125" style="1" customWidth="1"/>
    <col min="207" max="207" width="9.5703125" style="1" customWidth="1"/>
    <col min="208" max="209" width="10.85546875" style="1" customWidth="1"/>
    <col min="210" max="210" width="9.85546875" style="1" customWidth="1"/>
    <col min="211" max="211" width="8.42578125" style="1" customWidth="1"/>
    <col min="212" max="212" width="9.7109375" style="1" customWidth="1"/>
    <col min="213" max="213" width="9.140625" style="1" customWidth="1"/>
    <col min="214" max="214" width="7.7109375" style="1" customWidth="1"/>
    <col min="215" max="215" width="9.28515625" style="1" customWidth="1"/>
    <col min="216" max="216" width="9.140625" style="1" customWidth="1"/>
    <col min="217" max="217" width="7.5703125" style="1" customWidth="1"/>
    <col min="218" max="218" width="7.85546875" style="1" customWidth="1"/>
    <col min="219" max="219" width="7" style="1" customWidth="1"/>
    <col min="220" max="221" width="8.7109375" style="1" customWidth="1"/>
    <col min="222" max="222" width="8.42578125" style="1" customWidth="1"/>
    <col min="223" max="223" width="8.28515625" style="1" customWidth="1"/>
    <col min="224" max="224" width="7.42578125" style="1" customWidth="1"/>
    <col min="225" max="459" width="9.140625" style="1"/>
    <col min="460" max="460" width="34.28515625" style="1" customWidth="1"/>
    <col min="461" max="461" width="9.5703125" style="1" customWidth="1"/>
    <col min="462" max="462" width="10.42578125" style="1" customWidth="1"/>
    <col min="463" max="463" width="9.5703125" style="1" customWidth="1"/>
    <col min="464" max="465" width="10.85546875" style="1" customWidth="1"/>
    <col min="466" max="466" width="9.85546875" style="1" customWidth="1"/>
    <col min="467" max="467" width="8.42578125" style="1" customWidth="1"/>
    <col min="468" max="468" width="9.7109375" style="1" customWidth="1"/>
    <col min="469" max="469" width="9.140625" style="1" customWidth="1"/>
    <col min="470" max="470" width="7.7109375" style="1" customWidth="1"/>
    <col min="471" max="471" width="9.28515625" style="1" customWidth="1"/>
    <col min="472" max="472" width="9.140625" style="1" customWidth="1"/>
    <col min="473" max="473" width="7.5703125" style="1" customWidth="1"/>
    <col min="474" max="474" width="7.85546875" style="1" customWidth="1"/>
    <col min="475" max="475" width="7" style="1" customWidth="1"/>
    <col min="476" max="477" width="8.7109375" style="1" customWidth="1"/>
    <col min="478" max="478" width="8.42578125" style="1" customWidth="1"/>
    <col min="479" max="479" width="8.28515625" style="1" customWidth="1"/>
    <col min="480" max="480" width="7.42578125" style="1" customWidth="1"/>
    <col min="481" max="715" width="9.140625" style="1"/>
    <col min="716" max="716" width="34.28515625" style="1" customWidth="1"/>
    <col min="717" max="717" width="9.5703125" style="1" customWidth="1"/>
    <col min="718" max="718" width="10.42578125" style="1" customWidth="1"/>
    <col min="719" max="719" width="9.5703125" style="1" customWidth="1"/>
    <col min="720" max="721" width="10.85546875" style="1" customWidth="1"/>
    <col min="722" max="722" width="9.85546875" style="1" customWidth="1"/>
    <col min="723" max="723" width="8.42578125" style="1" customWidth="1"/>
    <col min="724" max="724" width="9.7109375" style="1" customWidth="1"/>
    <col min="725" max="725" width="9.140625" style="1" customWidth="1"/>
    <col min="726" max="726" width="7.7109375" style="1" customWidth="1"/>
    <col min="727" max="727" width="9.28515625" style="1" customWidth="1"/>
    <col min="728" max="728" width="9.140625" style="1" customWidth="1"/>
    <col min="729" max="729" width="7.5703125" style="1" customWidth="1"/>
    <col min="730" max="730" width="7.85546875" style="1" customWidth="1"/>
    <col min="731" max="731" width="7" style="1" customWidth="1"/>
    <col min="732" max="733" width="8.7109375" style="1" customWidth="1"/>
    <col min="734" max="734" width="8.42578125" style="1" customWidth="1"/>
    <col min="735" max="735" width="8.28515625" style="1" customWidth="1"/>
    <col min="736" max="736" width="7.42578125" style="1" customWidth="1"/>
    <col min="737" max="971" width="9.140625" style="1"/>
    <col min="972" max="972" width="34.28515625" style="1" customWidth="1"/>
    <col min="973" max="973" width="9.5703125" style="1" customWidth="1"/>
    <col min="974" max="974" width="10.42578125" style="1" customWidth="1"/>
    <col min="975" max="975" width="9.5703125" style="1" customWidth="1"/>
    <col min="976" max="977" width="10.85546875" style="1" customWidth="1"/>
    <col min="978" max="978" width="9.85546875" style="1" customWidth="1"/>
    <col min="979" max="979" width="8.42578125" style="1" customWidth="1"/>
    <col min="980" max="980" width="9.7109375" style="1" customWidth="1"/>
    <col min="981" max="981" width="9.140625" style="1" customWidth="1"/>
    <col min="982" max="982" width="7.7109375" style="1" customWidth="1"/>
    <col min="983" max="983" width="9.28515625" style="1" customWidth="1"/>
    <col min="984" max="984" width="9.140625" style="1" customWidth="1"/>
    <col min="985" max="985" width="7.5703125" style="1" customWidth="1"/>
    <col min="986" max="986" width="7.85546875" style="1" customWidth="1"/>
    <col min="987" max="987" width="7" style="1" customWidth="1"/>
    <col min="988" max="989" width="8.7109375" style="1" customWidth="1"/>
    <col min="990" max="990" width="8.42578125" style="1" customWidth="1"/>
    <col min="991" max="991" width="8.28515625" style="1" customWidth="1"/>
    <col min="992" max="992" width="7.42578125" style="1" customWidth="1"/>
    <col min="993" max="1227" width="9.140625" style="1"/>
    <col min="1228" max="1228" width="34.28515625" style="1" customWidth="1"/>
    <col min="1229" max="1229" width="9.5703125" style="1" customWidth="1"/>
    <col min="1230" max="1230" width="10.42578125" style="1" customWidth="1"/>
    <col min="1231" max="1231" width="9.5703125" style="1" customWidth="1"/>
    <col min="1232" max="1233" width="10.85546875" style="1" customWidth="1"/>
    <col min="1234" max="1234" width="9.85546875" style="1" customWidth="1"/>
    <col min="1235" max="1235" width="8.42578125" style="1" customWidth="1"/>
    <col min="1236" max="1236" width="9.7109375" style="1" customWidth="1"/>
    <col min="1237" max="1237" width="9.140625" style="1" customWidth="1"/>
    <col min="1238" max="1238" width="7.7109375" style="1" customWidth="1"/>
    <col min="1239" max="1239" width="9.28515625" style="1" customWidth="1"/>
    <col min="1240" max="1240" width="9.140625" style="1" customWidth="1"/>
    <col min="1241" max="1241" width="7.5703125" style="1" customWidth="1"/>
    <col min="1242" max="1242" width="7.85546875" style="1" customWidth="1"/>
    <col min="1243" max="1243" width="7" style="1" customWidth="1"/>
    <col min="1244" max="1245" width="8.7109375" style="1" customWidth="1"/>
    <col min="1246" max="1246" width="8.42578125" style="1" customWidth="1"/>
    <col min="1247" max="1247" width="8.28515625" style="1" customWidth="1"/>
    <col min="1248" max="1248" width="7.42578125" style="1" customWidth="1"/>
    <col min="1249" max="1483" width="9.140625" style="1"/>
    <col min="1484" max="1484" width="34.28515625" style="1" customWidth="1"/>
    <col min="1485" max="1485" width="9.5703125" style="1" customWidth="1"/>
    <col min="1486" max="1486" width="10.42578125" style="1" customWidth="1"/>
    <col min="1487" max="1487" width="9.5703125" style="1" customWidth="1"/>
    <col min="1488" max="1489" width="10.85546875" style="1" customWidth="1"/>
    <col min="1490" max="1490" width="9.85546875" style="1" customWidth="1"/>
    <col min="1491" max="1491" width="8.42578125" style="1" customWidth="1"/>
    <col min="1492" max="1492" width="9.7109375" style="1" customWidth="1"/>
    <col min="1493" max="1493" width="9.140625" style="1" customWidth="1"/>
    <col min="1494" max="1494" width="7.7109375" style="1" customWidth="1"/>
    <col min="1495" max="1495" width="9.28515625" style="1" customWidth="1"/>
    <col min="1496" max="1496" width="9.140625" style="1" customWidth="1"/>
    <col min="1497" max="1497" width="7.5703125" style="1" customWidth="1"/>
    <col min="1498" max="1498" width="7.85546875" style="1" customWidth="1"/>
    <col min="1499" max="1499" width="7" style="1" customWidth="1"/>
    <col min="1500" max="1501" width="8.7109375" style="1" customWidth="1"/>
    <col min="1502" max="1502" width="8.42578125" style="1" customWidth="1"/>
    <col min="1503" max="1503" width="8.28515625" style="1" customWidth="1"/>
    <col min="1504" max="1504" width="7.42578125" style="1" customWidth="1"/>
    <col min="1505" max="1739" width="9.140625" style="1"/>
    <col min="1740" max="1740" width="34.28515625" style="1" customWidth="1"/>
    <col min="1741" max="1741" width="9.5703125" style="1" customWidth="1"/>
    <col min="1742" max="1742" width="10.42578125" style="1" customWidth="1"/>
    <col min="1743" max="1743" width="9.5703125" style="1" customWidth="1"/>
    <col min="1744" max="1745" width="10.85546875" style="1" customWidth="1"/>
    <col min="1746" max="1746" width="9.85546875" style="1" customWidth="1"/>
    <col min="1747" max="1747" width="8.42578125" style="1" customWidth="1"/>
    <col min="1748" max="1748" width="9.7109375" style="1" customWidth="1"/>
    <col min="1749" max="1749" width="9.140625" style="1" customWidth="1"/>
    <col min="1750" max="1750" width="7.7109375" style="1" customWidth="1"/>
    <col min="1751" max="1751" width="9.28515625" style="1" customWidth="1"/>
    <col min="1752" max="1752" width="9.140625" style="1" customWidth="1"/>
    <col min="1753" max="1753" width="7.5703125" style="1" customWidth="1"/>
    <col min="1754" max="1754" width="7.85546875" style="1" customWidth="1"/>
    <col min="1755" max="1755" width="7" style="1" customWidth="1"/>
    <col min="1756" max="1757" width="8.7109375" style="1" customWidth="1"/>
    <col min="1758" max="1758" width="8.42578125" style="1" customWidth="1"/>
    <col min="1759" max="1759" width="8.28515625" style="1" customWidth="1"/>
    <col min="1760" max="1760" width="7.42578125" style="1" customWidth="1"/>
    <col min="1761" max="1995" width="9.140625" style="1"/>
    <col min="1996" max="1996" width="34.28515625" style="1" customWidth="1"/>
    <col min="1997" max="1997" width="9.5703125" style="1" customWidth="1"/>
    <col min="1998" max="1998" width="10.42578125" style="1" customWidth="1"/>
    <col min="1999" max="1999" width="9.5703125" style="1" customWidth="1"/>
    <col min="2000" max="2001" width="10.85546875" style="1" customWidth="1"/>
    <col min="2002" max="2002" width="9.85546875" style="1" customWidth="1"/>
    <col min="2003" max="2003" width="8.42578125" style="1" customWidth="1"/>
    <col min="2004" max="2004" width="9.7109375" style="1" customWidth="1"/>
    <col min="2005" max="2005" width="9.140625" style="1" customWidth="1"/>
    <col min="2006" max="2006" width="7.7109375" style="1" customWidth="1"/>
    <col min="2007" max="2007" width="9.28515625" style="1" customWidth="1"/>
    <col min="2008" max="2008" width="9.140625" style="1" customWidth="1"/>
    <col min="2009" max="2009" width="7.5703125" style="1" customWidth="1"/>
    <col min="2010" max="2010" width="7.85546875" style="1" customWidth="1"/>
    <col min="2011" max="2011" width="7" style="1" customWidth="1"/>
    <col min="2012" max="2013" width="8.7109375" style="1" customWidth="1"/>
    <col min="2014" max="2014" width="8.42578125" style="1" customWidth="1"/>
    <col min="2015" max="2015" width="8.28515625" style="1" customWidth="1"/>
    <col min="2016" max="2016" width="7.42578125" style="1" customWidth="1"/>
    <col min="2017" max="2251" width="9.140625" style="1"/>
    <col min="2252" max="2252" width="34.28515625" style="1" customWidth="1"/>
    <col min="2253" max="2253" width="9.5703125" style="1" customWidth="1"/>
    <col min="2254" max="2254" width="10.42578125" style="1" customWidth="1"/>
    <col min="2255" max="2255" width="9.5703125" style="1" customWidth="1"/>
    <col min="2256" max="2257" width="10.85546875" style="1" customWidth="1"/>
    <col min="2258" max="2258" width="9.85546875" style="1" customWidth="1"/>
    <col min="2259" max="2259" width="8.42578125" style="1" customWidth="1"/>
    <col min="2260" max="2260" width="9.7109375" style="1" customWidth="1"/>
    <col min="2261" max="2261" width="9.140625" style="1" customWidth="1"/>
    <col min="2262" max="2262" width="7.7109375" style="1" customWidth="1"/>
    <col min="2263" max="2263" width="9.28515625" style="1" customWidth="1"/>
    <col min="2264" max="2264" width="9.140625" style="1" customWidth="1"/>
    <col min="2265" max="2265" width="7.5703125" style="1" customWidth="1"/>
    <col min="2266" max="2266" width="7.85546875" style="1" customWidth="1"/>
    <col min="2267" max="2267" width="7" style="1" customWidth="1"/>
    <col min="2268" max="2269" width="8.7109375" style="1" customWidth="1"/>
    <col min="2270" max="2270" width="8.42578125" style="1" customWidth="1"/>
    <col min="2271" max="2271" width="8.28515625" style="1" customWidth="1"/>
    <col min="2272" max="2272" width="7.42578125" style="1" customWidth="1"/>
    <col min="2273" max="2507" width="9.140625" style="1"/>
    <col min="2508" max="2508" width="34.28515625" style="1" customWidth="1"/>
    <col min="2509" max="2509" width="9.5703125" style="1" customWidth="1"/>
    <col min="2510" max="2510" width="10.42578125" style="1" customWidth="1"/>
    <col min="2511" max="2511" width="9.5703125" style="1" customWidth="1"/>
    <col min="2512" max="2513" width="10.85546875" style="1" customWidth="1"/>
    <col min="2514" max="2514" width="9.85546875" style="1" customWidth="1"/>
    <col min="2515" max="2515" width="8.42578125" style="1" customWidth="1"/>
    <col min="2516" max="2516" width="9.7109375" style="1" customWidth="1"/>
    <col min="2517" max="2517" width="9.140625" style="1" customWidth="1"/>
    <col min="2518" max="2518" width="7.7109375" style="1" customWidth="1"/>
    <col min="2519" max="2519" width="9.28515625" style="1" customWidth="1"/>
    <col min="2520" max="2520" width="9.140625" style="1" customWidth="1"/>
    <col min="2521" max="2521" width="7.5703125" style="1" customWidth="1"/>
    <col min="2522" max="2522" width="7.85546875" style="1" customWidth="1"/>
    <col min="2523" max="2523" width="7" style="1" customWidth="1"/>
    <col min="2524" max="2525" width="8.7109375" style="1" customWidth="1"/>
    <col min="2526" max="2526" width="8.42578125" style="1" customWidth="1"/>
    <col min="2527" max="2527" width="8.28515625" style="1" customWidth="1"/>
    <col min="2528" max="2528" width="7.42578125" style="1" customWidth="1"/>
    <col min="2529" max="2763" width="9.140625" style="1"/>
    <col min="2764" max="2764" width="34.28515625" style="1" customWidth="1"/>
    <col min="2765" max="2765" width="9.5703125" style="1" customWidth="1"/>
    <col min="2766" max="2766" width="10.42578125" style="1" customWidth="1"/>
    <col min="2767" max="2767" width="9.5703125" style="1" customWidth="1"/>
    <col min="2768" max="2769" width="10.85546875" style="1" customWidth="1"/>
    <col min="2770" max="2770" width="9.85546875" style="1" customWidth="1"/>
    <col min="2771" max="2771" width="8.42578125" style="1" customWidth="1"/>
    <col min="2772" max="2772" width="9.7109375" style="1" customWidth="1"/>
    <col min="2773" max="2773" width="9.140625" style="1" customWidth="1"/>
    <col min="2774" max="2774" width="7.7109375" style="1" customWidth="1"/>
    <col min="2775" max="2775" width="9.28515625" style="1" customWidth="1"/>
    <col min="2776" max="2776" width="9.140625" style="1" customWidth="1"/>
    <col min="2777" max="2777" width="7.5703125" style="1" customWidth="1"/>
    <col min="2778" max="2778" width="7.85546875" style="1" customWidth="1"/>
    <col min="2779" max="2779" width="7" style="1" customWidth="1"/>
    <col min="2780" max="2781" width="8.7109375" style="1" customWidth="1"/>
    <col min="2782" max="2782" width="8.42578125" style="1" customWidth="1"/>
    <col min="2783" max="2783" width="8.28515625" style="1" customWidth="1"/>
    <col min="2784" max="2784" width="7.42578125" style="1" customWidth="1"/>
    <col min="2785" max="3019" width="9.140625" style="1"/>
    <col min="3020" max="3020" width="34.28515625" style="1" customWidth="1"/>
    <col min="3021" max="3021" width="9.5703125" style="1" customWidth="1"/>
    <col min="3022" max="3022" width="10.42578125" style="1" customWidth="1"/>
    <col min="3023" max="3023" width="9.5703125" style="1" customWidth="1"/>
    <col min="3024" max="3025" width="10.85546875" style="1" customWidth="1"/>
    <col min="3026" max="3026" width="9.85546875" style="1" customWidth="1"/>
    <col min="3027" max="3027" width="8.42578125" style="1" customWidth="1"/>
    <col min="3028" max="3028" width="9.7109375" style="1" customWidth="1"/>
    <col min="3029" max="3029" width="9.140625" style="1" customWidth="1"/>
    <col min="3030" max="3030" width="7.7109375" style="1" customWidth="1"/>
    <col min="3031" max="3031" width="9.28515625" style="1" customWidth="1"/>
    <col min="3032" max="3032" width="9.140625" style="1" customWidth="1"/>
    <col min="3033" max="3033" width="7.5703125" style="1" customWidth="1"/>
    <col min="3034" max="3034" width="7.85546875" style="1" customWidth="1"/>
    <col min="3035" max="3035" width="7" style="1" customWidth="1"/>
    <col min="3036" max="3037" width="8.7109375" style="1" customWidth="1"/>
    <col min="3038" max="3038" width="8.42578125" style="1" customWidth="1"/>
    <col min="3039" max="3039" width="8.28515625" style="1" customWidth="1"/>
    <col min="3040" max="3040" width="7.42578125" style="1" customWidth="1"/>
    <col min="3041" max="3275" width="9.140625" style="1"/>
    <col min="3276" max="3276" width="34.28515625" style="1" customWidth="1"/>
    <col min="3277" max="3277" width="9.5703125" style="1" customWidth="1"/>
    <col min="3278" max="3278" width="10.42578125" style="1" customWidth="1"/>
    <col min="3279" max="3279" width="9.5703125" style="1" customWidth="1"/>
    <col min="3280" max="3281" width="10.85546875" style="1" customWidth="1"/>
    <col min="3282" max="3282" width="9.85546875" style="1" customWidth="1"/>
    <col min="3283" max="3283" width="8.42578125" style="1" customWidth="1"/>
    <col min="3284" max="3284" width="9.7109375" style="1" customWidth="1"/>
    <col min="3285" max="3285" width="9.140625" style="1" customWidth="1"/>
    <col min="3286" max="3286" width="7.7109375" style="1" customWidth="1"/>
    <col min="3287" max="3287" width="9.28515625" style="1" customWidth="1"/>
    <col min="3288" max="3288" width="9.140625" style="1" customWidth="1"/>
    <col min="3289" max="3289" width="7.5703125" style="1" customWidth="1"/>
    <col min="3290" max="3290" width="7.85546875" style="1" customWidth="1"/>
    <col min="3291" max="3291" width="7" style="1" customWidth="1"/>
    <col min="3292" max="3293" width="8.7109375" style="1" customWidth="1"/>
    <col min="3294" max="3294" width="8.42578125" style="1" customWidth="1"/>
    <col min="3295" max="3295" width="8.28515625" style="1" customWidth="1"/>
    <col min="3296" max="3296" width="7.42578125" style="1" customWidth="1"/>
    <col min="3297" max="3531" width="9.140625" style="1"/>
    <col min="3532" max="3532" width="34.28515625" style="1" customWidth="1"/>
    <col min="3533" max="3533" width="9.5703125" style="1" customWidth="1"/>
    <col min="3534" max="3534" width="10.42578125" style="1" customWidth="1"/>
    <col min="3535" max="3535" width="9.5703125" style="1" customWidth="1"/>
    <col min="3536" max="3537" width="10.85546875" style="1" customWidth="1"/>
    <col min="3538" max="3538" width="9.85546875" style="1" customWidth="1"/>
    <col min="3539" max="3539" width="8.42578125" style="1" customWidth="1"/>
    <col min="3540" max="3540" width="9.7109375" style="1" customWidth="1"/>
    <col min="3541" max="3541" width="9.140625" style="1" customWidth="1"/>
    <col min="3542" max="3542" width="7.7109375" style="1" customWidth="1"/>
    <col min="3543" max="3543" width="9.28515625" style="1" customWidth="1"/>
    <col min="3544" max="3544" width="9.140625" style="1" customWidth="1"/>
    <col min="3545" max="3545" width="7.5703125" style="1" customWidth="1"/>
    <col min="3546" max="3546" width="7.85546875" style="1" customWidth="1"/>
    <col min="3547" max="3547" width="7" style="1" customWidth="1"/>
    <col min="3548" max="3549" width="8.7109375" style="1" customWidth="1"/>
    <col min="3550" max="3550" width="8.42578125" style="1" customWidth="1"/>
    <col min="3551" max="3551" width="8.28515625" style="1" customWidth="1"/>
    <col min="3552" max="3552" width="7.42578125" style="1" customWidth="1"/>
    <col min="3553" max="3787" width="9.140625" style="1"/>
    <col min="3788" max="3788" width="34.28515625" style="1" customWidth="1"/>
    <col min="3789" max="3789" width="9.5703125" style="1" customWidth="1"/>
    <col min="3790" max="3790" width="10.42578125" style="1" customWidth="1"/>
    <col min="3791" max="3791" width="9.5703125" style="1" customWidth="1"/>
    <col min="3792" max="3793" width="10.85546875" style="1" customWidth="1"/>
    <col min="3794" max="3794" width="9.85546875" style="1" customWidth="1"/>
    <col min="3795" max="3795" width="8.42578125" style="1" customWidth="1"/>
    <col min="3796" max="3796" width="9.7109375" style="1" customWidth="1"/>
    <col min="3797" max="3797" width="9.140625" style="1" customWidth="1"/>
    <col min="3798" max="3798" width="7.7109375" style="1" customWidth="1"/>
    <col min="3799" max="3799" width="9.28515625" style="1" customWidth="1"/>
    <col min="3800" max="3800" width="9.140625" style="1" customWidth="1"/>
    <col min="3801" max="3801" width="7.5703125" style="1" customWidth="1"/>
    <col min="3802" max="3802" width="7.85546875" style="1" customWidth="1"/>
    <col min="3803" max="3803" width="7" style="1" customWidth="1"/>
    <col min="3804" max="3805" width="8.7109375" style="1" customWidth="1"/>
    <col min="3806" max="3806" width="8.42578125" style="1" customWidth="1"/>
    <col min="3807" max="3807" width="8.28515625" style="1" customWidth="1"/>
    <col min="3808" max="3808" width="7.42578125" style="1" customWidth="1"/>
    <col min="3809" max="4043" width="9.140625" style="1"/>
    <col min="4044" max="4044" width="34.28515625" style="1" customWidth="1"/>
    <col min="4045" max="4045" width="9.5703125" style="1" customWidth="1"/>
    <col min="4046" max="4046" width="10.42578125" style="1" customWidth="1"/>
    <col min="4047" max="4047" width="9.5703125" style="1" customWidth="1"/>
    <col min="4048" max="4049" width="10.85546875" style="1" customWidth="1"/>
    <col min="4050" max="4050" width="9.85546875" style="1" customWidth="1"/>
    <col min="4051" max="4051" width="8.42578125" style="1" customWidth="1"/>
    <col min="4052" max="4052" width="9.7109375" style="1" customWidth="1"/>
    <col min="4053" max="4053" width="9.140625" style="1" customWidth="1"/>
    <col min="4054" max="4054" width="7.7109375" style="1" customWidth="1"/>
    <col min="4055" max="4055" width="9.28515625" style="1" customWidth="1"/>
    <col min="4056" max="4056" width="9.140625" style="1" customWidth="1"/>
    <col min="4057" max="4057" width="7.5703125" style="1" customWidth="1"/>
    <col min="4058" max="4058" width="7.85546875" style="1" customWidth="1"/>
    <col min="4059" max="4059" width="7" style="1" customWidth="1"/>
    <col min="4060" max="4061" width="8.7109375" style="1" customWidth="1"/>
    <col min="4062" max="4062" width="8.42578125" style="1" customWidth="1"/>
    <col min="4063" max="4063" width="8.28515625" style="1" customWidth="1"/>
    <col min="4064" max="4064" width="7.42578125" style="1" customWidth="1"/>
    <col min="4065" max="4299" width="9.140625" style="1"/>
    <col min="4300" max="4300" width="34.28515625" style="1" customWidth="1"/>
    <col min="4301" max="4301" width="9.5703125" style="1" customWidth="1"/>
    <col min="4302" max="4302" width="10.42578125" style="1" customWidth="1"/>
    <col min="4303" max="4303" width="9.5703125" style="1" customWidth="1"/>
    <col min="4304" max="4305" width="10.85546875" style="1" customWidth="1"/>
    <col min="4306" max="4306" width="9.85546875" style="1" customWidth="1"/>
    <col min="4307" max="4307" width="8.42578125" style="1" customWidth="1"/>
    <col min="4308" max="4308" width="9.7109375" style="1" customWidth="1"/>
    <col min="4309" max="4309" width="9.140625" style="1" customWidth="1"/>
    <col min="4310" max="4310" width="7.7109375" style="1" customWidth="1"/>
    <col min="4311" max="4311" width="9.28515625" style="1" customWidth="1"/>
    <col min="4312" max="4312" width="9.140625" style="1" customWidth="1"/>
    <col min="4313" max="4313" width="7.5703125" style="1" customWidth="1"/>
    <col min="4314" max="4314" width="7.85546875" style="1" customWidth="1"/>
    <col min="4315" max="4315" width="7" style="1" customWidth="1"/>
    <col min="4316" max="4317" width="8.7109375" style="1" customWidth="1"/>
    <col min="4318" max="4318" width="8.42578125" style="1" customWidth="1"/>
    <col min="4319" max="4319" width="8.28515625" style="1" customWidth="1"/>
    <col min="4320" max="4320" width="7.42578125" style="1" customWidth="1"/>
    <col min="4321" max="4555" width="9.140625" style="1"/>
    <col min="4556" max="4556" width="34.28515625" style="1" customWidth="1"/>
    <col min="4557" max="4557" width="9.5703125" style="1" customWidth="1"/>
    <col min="4558" max="4558" width="10.42578125" style="1" customWidth="1"/>
    <col min="4559" max="4559" width="9.5703125" style="1" customWidth="1"/>
    <col min="4560" max="4561" width="10.85546875" style="1" customWidth="1"/>
    <col min="4562" max="4562" width="9.85546875" style="1" customWidth="1"/>
    <col min="4563" max="4563" width="8.42578125" style="1" customWidth="1"/>
    <col min="4564" max="4564" width="9.7109375" style="1" customWidth="1"/>
    <col min="4565" max="4565" width="9.140625" style="1" customWidth="1"/>
    <col min="4566" max="4566" width="7.7109375" style="1" customWidth="1"/>
    <col min="4567" max="4567" width="9.28515625" style="1" customWidth="1"/>
    <col min="4568" max="4568" width="9.140625" style="1" customWidth="1"/>
    <col min="4569" max="4569" width="7.5703125" style="1" customWidth="1"/>
    <col min="4570" max="4570" width="7.85546875" style="1" customWidth="1"/>
    <col min="4571" max="4571" width="7" style="1" customWidth="1"/>
    <col min="4572" max="4573" width="8.7109375" style="1" customWidth="1"/>
    <col min="4574" max="4574" width="8.42578125" style="1" customWidth="1"/>
    <col min="4575" max="4575" width="8.28515625" style="1" customWidth="1"/>
    <col min="4576" max="4576" width="7.42578125" style="1" customWidth="1"/>
    <col min="4577" max="4811" width="9.140625" style="1"/>
    <col min="4812" max="4812" width="34.28515625" style="1" customWidth="1"/>
    <col min="4813" max="4813" width="9.5703125" style="1" customWidth="1"/>
    <col min="4814" max="4814" width="10.42578125" style="1" customWidth="1"/>
    <col min="4815" max="4815" width="9.5703125" style="1" customWidth="1"/>
    <col min="4816" max="4817" width="10.85546875" style="1" customWidth="1"/>
    <col min="4818" max="4818" width="9.85546875" style="1" customWidth="1"/>
    <col min="4819" max="4819" width="8.42578125" style="1" customWidth="1"/>
    <col min="4820" max="4820" width="9.7109375" style="1" customWidth="1"/>
    <col min="4821" max="4821" width="9.140625" style="1" customWidth="1"/>
    <col min="4822" max="4822" width="7.7109375" style="1" customWidth="1"/>
    <col min="4823" max="4823" width="9.28515625" style="1" customWidth="1"/>
    <col min="4824" max="4824" width="9.140625" style="1" customWidth="1"/>
    <col min="4825" max="4825" width="7.5703125" style="1" customWidth="1"/>
    <col min="4826" max="4826" width="7.85546875" style="1" customWidth="1"/>
    <col min="4827" max="4827" width="7" style="1" customWidth="1"/>
    <col min="4828" max="4829" width="8.7109375" style="1" customWidth="1"/>
    <col min="4830" max="4830" width="8.42578125" style="1" customWidth="1"/>
    <col min="4831" max="4831" width="8.28515625" style="1" customWidth="1"/>
    <col min="4832" max="4832" width="7.42578125" style="1" customWidth="1"/>
    <col min="4833" max="5067" width="9.140625" style="1"/>
    <col min="5068" max="5068" width="34.28515625" style="1" customWidth="1"/>
    <col min="5069" max="5069" width="9.5703125" style="1" customWidth="1"/>
    <col min="5070" max="5070" width="10.42578125" style="1" customWidth="1"/>
    <col min="5071" max="5071" width="9.5703125" style="1" customWidth="1"/>
    <col min="5072" max="5073" width="10.85546875" style="1" customWidth="1"/>
    <col min="5074" max="5074" width="9.85546875" style="1" customWidth="1"/>
    <col min="5075" max="5075" width="8.42578125" style="1" customWidth="1"/>
    <col min="5076" max="5076" width="9.7109375" style="1" customWidth="1"/>
    <col min="5077" max="5077" width="9.140625" style="1" customWidth="1"/>
    <col min="5078" max="5078" width="7.7109375" style="1" customWidth="1"/>
    <col min="5079" max="5079" width="9.28515625" style="1" customWidth="1"/>
    <col min="5080" max="5080" width="9.140625" style="1" customWidth="1"/>
    <col min="5081" max="5081" width="7.5703125" style="1" customWidth="1"/>
    <col min="5082" max="5082" width="7.85546875" style="1" customWidth="1"/>
    <col min="5083" max="5083" width="7" style="1" customWidth="1"/>
    <col min="5084" max="5085" width="8.7109375" style="1" customWidth="1"/>
    <col min="5086" max="5086" width="8.42578125" style="1" customWidth="1"/>
    <col min="5087" max="5087" width="8.28515625" style="1" customWidth="1"/>
    <col min="5088" max="5088" width="7.42578125" style="1" customWidth="1"/>
    <col min="5089" max="5323" width="9.140625" style="1"/>
    <col min="5324" max="5324" width="34.28515625" style="1" customWidth="1"/>
    <col min="5325" max="5325" width="9.5703125" style="1" customWidth="1"/>
    <col min="5326" max="5326" width="10.42578125" style="1" customWidth="1"/>
    <col min="5327" max="5327" width="9.5703125" style="1" customWidth="1"/>
    <col min="5328" max="5329" width="10.85546875" style="1" customWidth="1"/>
    <col min="5330" max="5330" width="9.85546875" style="1" customWidth="1"/>
    <col min="5331" max="5331" width="8.42578125" style="1" customWidth="1"/>
    <col min="5332" max="5332" width="9.7109375" style="1" customWidth="1"/>
    <col min="5333" max="5333" width="9.140625" style="1" customWidth="1"/>
    <col min="5334" max="5334" width="7.7109375" style="1" customWidth="1"/>
    <col min="5335" max="5335" width="9.28515625" style="1" customWidth="1"/>
    <col min="5336" max="5336" width="9.140625" style="1" customWidth="1"/>
    <col min="5337" max="5337" width="7.5703125" style="1" customWidth="1"/>
    <col min="5338" max="5338" width="7.85546875" style="1" customWidth="1"/>
    <col min="5339" max="5339" width="7" style="1" customWidth="1"/>
    <col min="5340" max="5341" width="8.7109375" style="1" customWidth="1"/>
    <col min="5342" max="5342" width="8.42578125" style="1" customWidth="1"/>
    <col min="5343" max="5343" width="8.28515625" style="1" customWidth="1"/>
    <col min="5344" max="5344" width="7.42578125" style="1" customWidth="1"/>
    <col min="5345" max="5579" width="9.140625" style="1"/>
    <col min="5580" max="5580" width="34.28515625" style="1" customWidth="1"/>
    <col min="5581" max="5581" width="9.5703125" style="1" customWidth="1"/>
    <col min="5582" max="5582" width="10.42578125" style="1" customWidth="1"/>
    <col min="5583" max="5583" width="9.5703125" style="1" customWidth="1"/>
    <col min="5584" max="5585" width="10.85546875" style="1" customWidth="1"/>
    <col min="5586" max="5586" width="9.85546875" style="1" customWidth="1"/>
    <col min="5587" max="5587" width="8.42578125" style="1" customWidth="1"/>
    <col min="5588" max="5588" width="9.7109375" style="1" customWidth="1"/>
    <col min="5589" max="5589" width="9.140625" style="1" customWidth="1"/>
    <col min="5590" max="5590" width="7.7109375" style="1" customWidth="1"/>
    <col min="5591" max="5591" width="9.28515625" style="1" customWidth="1"/>
    <col min="5592" max="5592" width="9.140625" style="1" customWidth="1"/>
    <col min="5593" max="5593" width="7.5703125" style="1" customWidth="1"/>
    <col min="5594" max="5594" width="7.85546875" style="1" customWidth="1"/>
    <col min="5595" max="5595" width="7" style="1" customWidth="1"/>
    <col min="5596" max="5597" width="8.7109375" style="1" customWidth="1"/>
    <col min="5598" max="5598" width="8.42578125" style="1" customWidth="1"/>
    <col min="5599" max="5599" width="8.28515625" style="1" customWidth="1"/>
    <col min="5600" max="5600" width="7.42578125" style="1" customWidth="1"/>
    <col min="5601" max="5835" width="9.140625" style="1"/>
    <col min="5836" max="5836" width="34.28515625" style="1" customWidth="1"/>
    <col min="5837" max="5837" width="9.5703125" style="1" customWidth="1"/>
    <col min="5838" max="5838" width="10.42578125" style="1" customWidth="1"/>
    <col min="5839" max="5839" width="9.5703125" style="1" customWidth="1"/>
    <col min="5840" max="5841" width="10.85546875" style="1" customWidth="1"/>
    <col min="5842" max="5842" width="9.85546875" style="1" customWidth="1"/>
    <col min="5843" max="5843" width="8.42578125" style="1" customWidth="1"/>
    <col min="5844" max="5844" width="9.7109375" style="1" customWidth="1"/>
    <col min="5845" max="5845" width="9.140625" style="1" customWidth="1"/>
    <col min="5846" max="5846" width="7.7109375" style="1" customWidth="1"/>
    <col min="5847" max="5847" width="9.28515625" style="1" customWidth="1"/>
    <col min="5848" max="5848" width="9.140625" style="1" customWidth="1"/>
    <col min="5849" max="5849" width="7.5703125" style="1" customWidth="1"/>
    <col min="5850" max="5850" width="7.85546875" style="1" customWidth="1"/>
    <col min="5851" max="5851" width="7" style="1" customWidth="1"/>
    <col min="5852" max="5853" width="8.7109375" style="1" customWidth="1"/>
    <col min="5854" max="5854" width="8.42578125" style="1" customWidth="1"/>
    <col min="5855" max="5855" width="8.28515625" style="1" customWidth="1"/>
    <col min="5856" max="5856" width="7.42578125" style="1" customWidth="1"/>
    <col min="5857" max="6091" width="9.140625" style="1"/>
    <col min="6092" max="6092" width="34.28515625" style="1" customWidth="1"/>
    <col min="6093" max="6093" width="9.5703125" style="1" customWidth="1"/>
    <col min="6094" max="6094" width="10.42578125" style="1" customWidth="1"/>
    <col min="6095" max="6095" width="9.5703125" style="1" customWidth="1"/>
    <col min="6096" max="6097" width="10.85546875" style="1" customWidth="1"/>
    <col min="6098" max="6098" width="9.85546875" style="1" customWidth="1"/>
    <col min="6099" max="6099" width="8.42578125" style="1" customWidth="1"/>
    <col min="6100" max="6100" width="9.7109375" style="1" customWidth="1"/>
    <col min="6101" max="6101" width="9.140625" style="1" customWidth="1"/>
    <col min="6102" max="6102" width="7.7109375" style="1" customWidth="1"/>
    <col min="6103" max="6103" width="9.28515625" style="1" customWidth="1"/>
    <col min="6104" max="6104" width="9.140625" style="1" customWidth="1"/>
    <col min="6105" max="6105" width="7.5703125" style="1" customWidth="1"/>
    <col min="6106" max="6106" width="7.85546875" style="1" customWidth="1"/>
    <col min="6107" max="6107" width="7" style="1" customWidth="1"/>
    <col min="6108" max="6109" width="8.7109375" style="1" customWidth="1"/>
    <col min="6110" max="6110" width="8.42578125" style="1" customWidth="1"/>
    <col min="6111" max="6111" width="8.28515625" style="1" customWidth="1"/>
    <col min="6112" max="6112" width="7.42578125" style="1" customWidth="1"/>
    <col min="6113" max="6347" width="9.140625" style="1"/>
    <col min="6348" max="6348" width="34.28515625" style="1" customWidth="1"/>
    <col min="6349" max="6349" width="9.5703125" style="1" customWidth="1"/>
    <col min="6350" max="6350" width="10.42578125" style="1" customWidth="1"/>
    <col min="6351" max="6351" width="9.5703125" style="1" customWidth="1"/>
    <col min="6352" max="6353" width="10.85546875" style="1" customWidth="1"/>
    <col min="6354" max="6354" width="9.85546875" style="1" customWidth="1"/>
    <col min="6355" max="6355" width="8.42578125" style="1" customWidth="1"/>
    <col min="6356" max="6356" width="9.7109375" style="1" customWidth="1"/>
    <col min="6357" max="6357" width="9.140625" style="1" customWidth="1"/>
    <col min="6358" max="6358" width="7.7109375" style="1" customWidth="1"/>
    <col min="6359" max="6359" width="9.28515625" style="1" customWidth="1"/>
    <col min="6360" max="6360" width="9.140625" style="1" customWidth="1"/>
    <col min="6361" max="6361" width="7.5703125" style="1" customWidth="1"/>
    <col min="6362" max="6362" width="7.85546875" style="1" customWidth="1"/>
    <col min="6363" max="6363" width="7" style="1" customWidth="1"/>
    <col min="6364" max="6365" width="8.7109375" style="1" customWidth="1"/>
    <col min="6366" max="6366" width="8.42578125" style="1" customWidth="1"/>
    <col min="6367" max="6367" width="8.28515625" style="1" customWidth="1"/>
    <col min="6368" max="6368" width="7.42578125" style="1" customWidth="1"/>
    <col min="6369" max="6603" width="9.140625" style="1"/>
    <col min="6604" max="6604" width="34.28515625" style="1" customWidth="1"/>
    <col min="6605" max="6605" width="9.5703125" style="1" customWidth="1"/>
    <col min="6606" max="6606" width="10.42578125" style="1" customWidth="1"/>
    <col min="6607" max="6607" width="9.5703125" style="1" customWidth="1"/>
    <col min="6608" max="6609" width="10.85546875" style="1" customWidth="1"/>
    <col min="6610" max="6610" width="9.85546875" style="1" customWidth="1"/>
    <col min="6611" max="6611" width="8.42578125" style="1" customWidth="1"/>
    <col min="6612" max="6612" width="9.7109375" style="1" customWidth="1"/>
    <col min="6613" max="6613" width="9.140625" style="1" customWidth="1"/>
    <col min="6614" max="6614" width="7.7109375" style="1" customWidth="1"/>
    <col min="6615" max="6615" width="9.28515625" style="1" customWidth="1"/>
    <col min="6616" max="6616" width="9.140625" style="1" customWidth="1"/>
    <col min="6617" max="6617" width="7.5703125" style="1" customWidth="1"/>
    <col min="6618" max="6618" width="7.85546875" style="1" customWidth="1"/>
    <col min="6619" max="6619" width="7" style="1" customWidth="1"/>
    <col min="6620" max="6621" width="8.7109375" style="1" customWidth="1"/>
    <col min="6622" max="6622" width="8.42578125" style="1" customWidth="1"/>
    <col min="6623" max="6623" width="8.28515625" style="1" customWidth="1"/>
    <col min="6624" max="6624" width="7.42578125" style="1" customWidth="1"/>
    <col min="6625" max="6859" width="9.140625" style="1"/>
    <col min="6860" max="6860" width="34.28515625" style="1" customWidth="1"/>
    <col min="6861" max="6861" width="9.5703125" style="1" customWidth="1"/>
    <col min="6862" max="6862" width="10.42578125" style="1" customWidth="1"/>
    <col min="6863" max="6863" width="9.5703125" style="1" customWidth="1"/>
    <col min="6864" max="6865" width="10.85546875" style="1" customWidth="1"/>
    <col min="6866" max="6866" width="9.85546875" style="1" customWidth="1"/>
    <col min="6867" max="6867" width="8.42578125" style="1" customWidth="1"/>
    <col min="6868" max="6868" width="9.7109375" style="1" customWidth="1"/>
    <col min="6869" max="6869" width="9.140625" style="1" customWidth="1"/>
    <col min="6870" max="6870" width="7.7109375" style="1" customWidth="1"/>
    <col min="6871" max="6871" width="9.28515625" style="1" customWidth="1"/>
    <col min="6872" max="6872" width="9.140625" style="1" customWidth="1"/>
    <col min="6873" max="6873" width="7.5703125" style="1" customWidth="1"/>
    <col min="6874" max="6874" width="7.85546875" style="1" customWidth="1"/>
    <col min="6875" max="6875" width="7" style="1" customWidth="1"/>
    <col min="6876" max="6877" width="8.7109375" style="1" customWidth="1"/>
    <col min="6878" max="6878" width="8.42578125" style="1" customWidth="1"/>
    <col min="6879" max="6879" width="8.28515625" style="1" customWidth="1"/>
    <col min="6880" max="6880" width="7.42578125" style="1" customWidth="1"/>
    <col min="6881" max="7115" width="9.140625" style="1"/>
    <col min="7116" max="7116" width="34.28515625" style="1" customWidth="1"/>
    <col min="7117" max="7117" width="9.5703125" style="1" customWidth="1"/>
    <col min="7118" max="7118" width="10.42578125" style="1" customWidth="1"/>
    <col min="7119" max="7119" width="9.5703125" style="1" customWidth="1"/>
    <col min="7120" max="7121" width="10.85546875" style="1" customWidth="1"/>
    <col min="7122" max="7122" width="9.85546875" style="1" customWidth="1"/>
    <col min="7123" max="7123" width="8.42578125" style="1" customWidth="1"/>
    <col min="7124" max="7124" width="9.7109375" style="1" customWidth="1"/>
    <col min="7125" max="7125" width="9.140625" style="1" customWidth="1"/>
    <col min="7126" max="7126" width="7.7109375" style="1" customWidth="1"/>
    <col min="7127" max="7127" width="9.28515625" style="1" customWidth="1"/>
    <col min="7128" max="7128" width="9.140625" style="1" customWidth="1"/>
    <col min="7129" max="7129" width="7.5703125" style="1" customWidth="1"/>
    <col min="7130" max="7130" width="7.85546875" style="1" customWidth="1"/>
    <col min="7131" max="7131" width="7" style="1" customWidth="1"/>
    <col min="7132" max="7133" width="8.7109375" style="1" customWidth="1"/>
    <col min="7134" max="7134" width="8.42578125" style="1" customWidth="1"/>
    <col min="7135" max="7135" width="8.28515625" style="1" customWidth="1"/>
    <col min="7136" max="7136" width="7.42578125" style="1" customWidth="1"/>
    <col min="7137" max="7371" width="9.140625" style="1"/>
    <col min="7372" max="7372" width="34.28515625" style="1" customWidth="1"/>
    <col min="7373" max="7373" width="9.5703125" style="1" customWidth="1"/>
    <col min="7374" max="7374" width="10.42578125" style="1" customWidth="1"/>
    <col min="7375" max="7375" width="9.5703125" style="1" customWidth="1"/>
    <col min="7376" max="7377" width="10.85546875" style="1" customWidth="1"/>
    <col min="7378" max="7378" width="9.85546875" style="1" customWidth="1"/>
    <col min="7379" max="7379" width="8.42578125" style="1" customWidth="1"/>
    <col min="7380" max="7380" width="9.7109375" style="1" customWidth="1"/>
    <col min="7381" max="7381" width="9.140625" style="1" customWidth="1"/>
    <col min="7382" max="7382" width="7.7109375" style="1" customWidth="1"/>
    <col min="7383" max="7383" width="9.28515625" style="1" customWidth="1"/>
    <col min="7384" max="7384" width="9.140625" style="1" customWidth="1"/>
    <col min="7385" max="7385" width="7.5703125" style="1" customWidth="1"/>
    <col min="7386" max="7386" width="7.85546875" style="1" customWidth="1"/>
    <col min="7387" max="7387" width="7" style="1" customWidth="1"/>
    <col min="7388" max="7389" width="8.7109375" style="1" customWidth="1"/>
    <col min="7390" max="7390" width="8.42578125" style="1" customWidth="1"/>
    <col min="7391" max="7391" width="8.28515625" style="1" customWidth="1"/>
    <col min="7392" max="7392" width="7.42578125" style="1" customWidth="1"/>
    <col min="7393" max="7627" width="9.140625" style="1"/>
    <col min="7628" max="7628" width="34.28515625" style="1" customWidth="1"/>
    <col min="7629" max="7629" width="9.5703125" style="1" customWidth="1"/>
    <col min="7630" max="7630" width="10.42578125" style="1" customWidth="1"/>
    <col min="7631" max="7631" width="9.5703125" style="1" customWidth="1"/>
    <col min="7632" max="7633" width="10.85546875" style="1" customWidth="1"/>
    <col min="7634" max="7634" width="9.85546875" style="1" customWidth="1"/>
    <col min="7635" max="7635" width="8.42578125" style="1" customWidth="1"/>
    <col min="7636" max="7636" width="9.7109375" style="1" customWidth="1"/>
    <col min="7637" max="7637" width="9.140625" style="1" customWidth="1"/>
    <col min="7638" max="7638" width="7.7109375" style="1" customWidth="1"/>
    <col min="7639" max="7639" width="9.28515625" style="1" customWidth="1"/>
    <col min="7640" max="7640" width="9.140625" style="1" customWidth="1"/>
    <col min="7641" max="7641" width="7.5703125" style="1" customWidth="1"/>
    <col min="7642" max="7642" width="7.85546875" style="1" customWidth="1"/>
    <col min="7643" max="7643" width="7" style="1" customWidth="1"/>
    <col min="7644" max="7645" width="8.7109375" style="1" customWidth="1"/>
    <col min="7646" max="7646" width="8.42578125" style="1" customWidth="1"/>
    <col min="7647" max="7647" width="8.28515625" style="1" customWidth="1"/>
    <col min="7648" max="7648" width="7.42578125" style="1" customWidth="1"/>
    <col min="7649" max="7883" width="9.140625" style="1"/>
    <col min="7884" max="7884" width="34.28515625" style="1" customWidth="1"/>
    <col min="7885" max="7885" width="9.5703125" style="1" customWidth="1"/>
    <col min="7886" max="7886" width="10.42578125" style="1" customWidth="1"/>
    <col min="7887" max="7887" width="9.5703125" style="1" customWidth="1"/>
    <col min="7888" max="7889" width="10.85546875" style="1" customWidth="1"/>
    <col min="7890" max="7890" width="9.85546875" style="1" customWidth="1"/>
    <col min="7891" max="7891" width="8.42578125" style="1" customWidth="1"/>
    <col min="7892" max="7892" width="9.7109375" style="1" customWidth="1"/>
    <col min="7893" max="7893" width="9.140625" style="1" customWidth="1"/>
    <col min="7894" max="7894" width="7.7109375" style="1" customWidth="1"/>
    <col min="7895" max="7895" width="9.28515625" style="1" customWidth="1"/>
    <col min="7896" max="7896" width="9.140625" style="1" customWidth="1"/>
    <col min="7897" max="7897" width="7.5703125" style="1" customWidth="1"/>
    <col min="7898" max="7898" width="7.85546875" style="1" customWidth="1"/>
    <col min="7899" max="7899" width="7" style="1" customWidth="1"/>
    <col min="7900" max="7901" width="8.7109375" style="1" customWidth="1"/>
    <col min="7902" max="7902" width="8.42578125" style="1" customWidth="1"/>
    <col min="7903" max="7903" width="8.28515625" style="1" customWidth="1"/>
    <col min="7904" max="7904" width="7.42578125" style="1" customWidth="1"/>
    <col min="7905" max="8139" width="9.140625" style="1"/>
    <col min="8140" max="8140" width="34.28515625" style="1" customWidth="1"/>
    <col min="8141" max="8141" width="9.5703125" style="1" customWidth="1"/>
    <col min="8142" max="8142" width="10.42578125" style="1" customWidth="1"/>
    <col min="8143" max="8143" width="9.5703125" style="1" customWidth="1"/>
    <col min="8144" max="8145" width="10.85546875" style="1" customWidth="1"/>
    <col min="8146" max="8146" width="9.85546875" style="1" customWidth="1"/>
    <col min="8147" max="8147" width="8.42578125" style="1" customWidth="1"/>
    <col min="8148" max="8148" width="9.7109375" style="1" customWidth="1"/>
    <col min="8149" max="8149" width="9.140625" style="1" customWidth="1"/>
    <col min="8150" max="8150" width="7.7109375" style="1" customWidth="1"/>
    <col min="8151" max="8151" width="9.28515625" style="1" customWidth="1"/>
    <col min="8152" max="8152" width="9.140625" style="1" customWidth="1"/>
    <col min="8153" max="8153" width="7.5703125" style="1" customWidth="1"/>
    <col min="8154" max="8154" width="7.85546875" style="1" customWidth="1"/>
    <col min="8155" max="8155" width="7" style="1" customWidth="1"/>
    <col min="8156" max="8157" width="8.7109375" style="1" customWidth="1"/>
    <col min="8158" max="8158" width="8.42578125" style="1" customWidth="1"/>
    <col min="8159" max="8159" width="8.28515625" style="1" customWidth="1"/>
    <col min="8160" max="8160" width="7.42578125" style="1" customWidth="1"/>
    <col min="8161" max="8395" width="9.140625" style="1"/>
    <col min="8396" max="8396" width="34.28515625" style="1" customWidth="1"/>
    <col min="8397" max="8397" width="9.5703125" style="1" customWidth="1"/>
    <col min="8398" max="8398" width="10.42578125" style="1" customWidth="1"/>
    <col min="8399" max="8399" width="9.5703125" style="1" customWidth="1"/>
    <col min="8400" max="8401" width="10.85546875" style="1" customWidth="1"/>
    <col min="8402" max="8402" width="9.85546875" style="1" customWidth="1"/>
    <col min="8403" max="8403" width="8.42578125" style="1" customWidth="1"/>
    <col min="8404" max="8404" width="9.7109375" style="1" customWidth="1"/>
    <col min="8405" max="8405" width="9.140625" style="1" customWidth="1"/>
    <col min="8406" max="8406" width="7.7109375" style="1" customWidth="1"/>
    <col min="8407" max="8407" width="9.28515625" style="1" customWidth="1"/>
    <col min="8408" max="8408" width="9.140625" style="1" customWidth="1"/>
    <col min="8409" max="8409" width="7.5703125" style="1" customWidth="1"/>
    <col min="8410" max="8410" width="7.85546875" style="1" customWidth="1"/>
    <col min="8411" max="8411" width="7" style="1" customWidth="1"/>
    <col min="8412" max="8413" width="8.7109375" style="1" customWidth="1"/>
    <col min="8414" max="8414" width="8.42578125" style="1" customWidth="1"/>
    <col min="8415" max="8415" width="8.28515625" style="1" customWidth="1"/>
    <col min="8416" max="8416" width="7.42578125" style="1" customWidth="1"/>
    <col min="8417" max="8651" width="9.140625" style="1"/>
    <col min="8652" max="8652" width="34.28515625" style="1" customWidth="1"/>
    <col min="8653" max="8653" width="9.5703125" style="1" customWidth="1"/>
    <col min="8654" max="8654" width="10.42578125" style="1" customWidth="1"/>
    <col min="8655" max="8655" width="9.5703125" style="1" customWidth="1"/>
    <col min="8656" max="8657" width="10.85546875" style="1" customWidth="1"/>
    <col min="8658" max="8658" width="9.85546875" style="1" customWidth="1"/>
    <col min="8659" max="8659" width="8.42578125" style="1" customWidth="1"/>
    <col min="8660" max="8660" width="9.7109375" style="1" customWidth="1"/>
    <col min="8661" max="8661" width="9.140625" style="1" customWidth="1"/>
    <col min="8662" max="8662" width="7.7109375" style="1" customWidth="1"/>
    <col min="8663" max="8663" width="9.28515625" style="1" customWidth="1"/>
    <col min="8664" max="8664" width="9.140625" style="1" customWidth="1"/>
    <col min="8665" max="8665" width="7.5703125" style="1" customWidth="1"/>
    <col min="8666" max="8666" width="7.85546875" style="1" customWidth="1"/>
    <col min="8667" max="8667" width="7" style="1" customWidth="1"/>
    <col min="8668" max="8669" width="8.7109375" style="1" customWidth="1"/>
    <col min="8670" max="8670" width="8.42578125" style="1" customWidth="1"/>
    <col min="8671" max="8671" width="8.28515625" style="1" customWidth="1"/>
    <col min="8672" max="8672" width="7.42578125" style="1" customWidth="1"/>
    <col min="8673" max="8907" width="9.140625" style="1"/>
    <col min="8908" max="8908" width="34.28515625" style="1" customWidth="1"/>
    <col min="8909" max="8909" width="9.5703125" style="1" customWidth="1"/>
    <col min="8910" max="8910" width="10.42578125" style="1" customWidth="1"/>
    <col min="8911" max="8911" width="9.5703125" style="1" customWidth="1"/>
    <col min="8912" max="8913" width="10.85546875" style="1" customWidth="1"/>
    <col min="8914" max="8914" width="9.85546875" style="1" customWidth="1"/>
    <col min="8915" max="8915" width="8.42578125" style="1" customWidth="1"/>
    <col min="8916" max="8916" width="9.7109375" style="1" customWidth="1"/>
    <col min="8917" max="8917" width="9.140625" style="1" customWidth="1"/>
    <col min="8918" max="8918" width="7.7109375" style="1" customWidth="1"/>
    <col min="8919" max="8919" width="9.28515625" style="1" customWidth="1"/>
    <col min="8920" max="8920" width="9.140625" style="1" customWidth="1"/>
    <col min="8921" max="8921" width="7.5703125" style="1" customWidth="1"/>
    <col min="8922" max="8922" width="7.85546875" style="1" customWidth="1"/>
    <col min="8923" max="8923" width="7" style="1" customWidth="1"/>
    <col min="8924" max="8925" width="8.7109375" style="1" customWidth="1"/>
    <col min="8926" max="8926" width="8.42578125" style="1" customWidth="1"/>
    <col min="8927" max="8927" width="8.28515625" style="1" customWidth="1"/>
    <col min="8928" max="8928" width="7.42578125" style="1" customWidth="1"/>
    <col min="8929" max="9163" width="9.140625" style="1"/>
    <col min="9164" max="9164" width="34.28515625" style="1" customWidth="1"/>
    <col min="9165" max="9165" width="9.5703125" style="1" customWidth="1"/>
    <col min="9166" max="9166" width="10.42578125" style="1" customWidth="1"/>
    <col min="9167" max="9167" width="9.5703125" style="1" customWidth="1"/>
    <col min="9168" max="9169" width="10.85546875" style="1" customWidth="1"/>
    <col min="9170" max="9170" width="9.85546875" style="1" customWidth="1"/>
    <col min="9171" max="9171" width="8.42578125" style="1" customWidth="1"/>
    <col min="9172" max="9172" width="9.7109375" style="1" customWidth="1"/>
    <col min="9173" max="9173" width="9.140625" style="1" customWidth="1"/>
    <col min="9174" max="9174" width="7.7109375" style="1" customWidth="1"/>
    <col min="9175" max="9175" width="9.28515625" style="1" customWidth="1"/>
    <col min="9176" max="9176" width="9.140625" style="1" customWidth="1"/>
    <col min="9177" max="9177" width="7.5703125" style="1" customWidth="1"/>
    <col min="9178" max="9178" width="7.85546875" style="1" customWidth="1"/>
    <col min="9179" max="9179" width="7" style="1" customWidth="1"/>
    <col min="9180" max="9181" width="8.7109375" style="1" customWidth="1"/>
    <col min="9182" max="9182" width="8.42578125" style="1" customWidth="1"/>
    <col min="9183" max="9183" width="8.28515625" style="1" customWidth="1"/>
    <col min="9184" max="9184" width="7.42578125" style="1" customWidth="1"/>
    <col min="9185" max="9419" width="9.140625" style="1"/>
    <col min="9420" max="9420" width="34.28515625" style="1" customWidth="1"/>
    <col min="9421" max="9421" width="9.5703125" style="1" customWidth="1"/>
    <col min="9422" max="9422" width="10.42578125" style="1" customWidth="1"/>
    <col min="9423" max="9423" width="9.5703125" style="1" customWidth="1"/>
    <col min="9424" max="9425" width="10.85546875" style="1" customWidth="1"/>
    <col min="9426" max="9426" width="9.85546875" style="1" customWidth="1"/>
    <col min="9427" max="9427" width="8.42578125" style="1" customWidth="1"/>
    <col min="9428" max="9428" width="9.7109375" style="1" customWidth="1"/>
    <col min="9429" max="9429" width="9.140625" style="1" customWidth="1"/>
    <col min="9430" max="9430" width="7.7109375" style="1" customWidth="1"/>
    <col min="9431" max="9431" width="9.28515625" style="1" customWidth="1"/>
    <col min="9432" max="9432" width="9.140625" style="1" customWidth="1"/>
    <col min="9433" max="9433" width="7.5703125" style="1" customWidth="1"/>
    <col min="9434" max="9434" width="7.85546875" style="1" customWidth="1"/>
    <col min="9435" max="9435" width="7" style="1" customWidth="1"/>
    <col min="9436" max="9437" width="8.7109375" style="1" customWidth="1"/>
    <col min="9438" max="9438" width="8.42578125" style="1" customWidth="1"/>
    <col min="9439" max="9439" width="8.28515625" style="1" customWidth="1"/>
    <col min="9440" max="9440" width="7.42578125" style="1" customWidth="1"/>
    <col min="9441" max="9675" width="9.140625" style="1"/>
    <col min="9676" max="9676" width="34.28515625" style="1" customWidth="1"/>
    <col min="9677" max="9677" width="9.5703125" style="1" customWidth="1"/>
    <col min="9678" max="9678" width="10.42578125" style="1" customWidth="1"/>
    <col min="9679" max="9679" width="9.5703125" style="1" customWidth="1"/>
    <col min="9680" max="9681" width="10.85546875" style="1" customWidth="1"/>
    <col min="9682" max="9682" width="9.85546875" style="1" customWidth="1"/>
    <col min="9683" max="9683" width="8.42578125" style="1" customWidth="1"/>
    <col min="9684" max="9684" width="9.7109375" style="1" customWidth="1"/>
    <col min="9685" max="9685" width="9.140625" style="1" customWidth="1"/>
    <col min="9686" max="9686" width="7.7109375" style="1" customWidth="1"/>
    <col min="9687" max="9687" width="9.28515625" style="1" customWidth="1"/>
    <col min="9688" max="9688" width="9.140625" style="1" customWidth="1"/>
    <col min="9689" max="9689" width="7.5703125" style="1" customWidth="1"/>
    <col min="9690" max="9690" width="7.85546875" style="1" customWidth="1"/>
    <col min="9691" max="9691" width="7" style="1" customWidth="1"/>
    <col min="9692" max="9693" width="8.7109375" style="1" customWidth="1"/>
    <col min="9694" max="9694" width="8.42578125" style="1" customWidth="1"/>
    <col min="9695" max="9695" width="8.28515625" style="1" customWidth="1"/>
    <col min="9696" max="9696" width="7.42578125" style="1" customWidth="1"/>
    <col min="9697" max="9931" width="9.140625" style="1"/>
    <col min="9932" max="9932" width="34.28515625" style="1" customWidth="1"/>
    <col min="9933" max="9933" width="9.5703125" style="1" customWidth="1"/>
    <col min="9934" max="9934" width="10.42578125" style="1" customWidth="1"/>
    <col min="9935" max="9935" width="9.5703125" style="1" customWidth="1"/>
    <col min="9936" max="9937" width="10.85546875" style="1" customWidth="1"/>
    <col min="9938" max="9938" width="9.85546875" style="1" customWidth="1"/>
    <col min="9939" max="9939" width="8.42578125" style="1" customWidth="1"/>
    <col min="9940" max="9940" width="9.7109375" style="1" customWidth="1"/>
    <col min="9941" max="9941" width="9.140625" style="1" customWidth="1"/>
    <col min="9942" max="9942" width="7.7109375" style="1" customWidth="1"/>
    <col min="9943" max="9943" width="9.28515625" style="1" customWidth="1"/>
    <col min="9944" max="9944" width="9.140625" style="1" customWidth="1"/>
    <col min="9945" max="9945" width="7.5703125" style="1" customWidth="1"/>
    <col min="9946" max="9946" width="7.85546875" style="1" customWidth="1"/>
    <col min="9947" max="9947" width="7" style="1" customWidth="1"/>
    <col min="9948" max="9949" width="8.7109375" style="1" customWidth="1"/>
    <col min="9950" max="9950" width="8.42578125" style="1" customWidth="1"/>
    <col min="9951" max="9951" width="8.28515625" style="1" customWidth="1"/>
    <col min="9952" max="9952" width="7.42578125" style="1" customWidth="1"/>
    <col min="9953" max="10187" width="9.140625" style="1"/>
    <col min="10188" max="10188" width="34.28515625" style="1" customWidth="1"/>
    <col min="10189" max="10189" width="9.5703125" style="1" customWidth="1"/>
    <col min="10190" max="10190" width="10.42578125" style="1" customWidth="1"/>
    <col min="10191" max="10191" width="9.5703125" style="1" customWidth="1"/>
    <col min="10192" max="10193" width="10.85546875" style="1" customWidth="1"/>
    <col min="10194" max="10194" width="9.85546875" style="1" customWidth="1"/>
    <col min="10195" max="10195" width="8.42578125" style="1" customWidth="1"/>
    <col min="10196" max="10196" width="9.7109375" style="1" customWidth="1"/>
    <col min="10197" max="10197" width="9.140625" style="1" customWidth="1"/>
    <col min="10198" max="10198" width="7.7109375" style="1" customWidth="1"/>
    <col min="10199" max="10199" width="9.28515625" style="1" customWidth="1"/>
    <col min="10200" max="10200" width="9.140625" style="1" customWidth="1"/>
    <col min="10201" max="10201" width="7.5703125" style="1" customWidth="1"/>
    <col min="10202" max="10202" width="7.85546875" style="1" customWidth="1"/>
    <col min="10203" max="10203" width="7" style="1" customWidth="1"/>
    <col min="10204" max="10205" width="8.7109375" style="1" customWidth="1"/>
    <col min="10206" max="10206" width="8.42578125" style="1" customWidth="1"/>
    <col min="10207" max="10207" width="8.28515625" style="1" customWidth="1"/>
    <col min="10208" max="10208" width="7.42578125" style="1" customWidth="1"/>
    <col min="10209" max="10443" width="9.140625" style="1"/>
    <col min="10444" max="10444" width="34.28515625" style="1" customWidth="1"/>
    <col min="10445" max="10445" width="9.5703125" style="1" customWidth="1"/>
    <col min="10446" max="10446" width="10.42578125" style="1" customWidth="1"/>
    <col min="10447" max="10447" width="9.5703125" style="1" customWidth="1"/>
    <col min="10448" max="10449" width="10.85546875" style="1" customWidth="1"/>
    <col min="10450" max="10450" width="9.85546875" style="1" customWidth="1"/>
    <col min="10451" max="10451" width="8.42578125" style="1" customWidth="1"/>
    <col min="10452" max="10452" width="9.7109375" style="1" customWidth="1"/>
    <col min="10453" max="10453" width="9.140625" style="1" customWidth="1"/>
    <col min="10454" max="10454" width="7.7109375" style="1" customWidth="1"/>
    <col min="10455" max="10455" width="9.28515625" style="1" customWidth="1"/>
    <col min="10456" max="10456" width="9.140625" style="1" customWidth="1"/>
    <col min="10457" max="10457" width="7.5703125" style="1" customWidth="1"/>
    <col min="10458" max="10458" width="7.85546875" style="1" customWidth="1"/>
    <col min="10459" max="10459" width="7" style="1" customWidth="1"/>
    <col min="10460" max="10461" width="8.7109375" style="1" customWidth="1"/>
    <col min="10462" max="10462" width="8.42578125" style="1" customWidth="1"/>
    <col min="10463" max="10463" width="8.28515625" style="1" customWidth="1"/>
    <col min="10464" max="10464" width="7.42578125" style="1" customWidth="1"/>
    <col min="10465" max="10699" width="9.140625" style="1"/>
    <col min="10700" max="10700" width="34.28515625" style="1" customWidth="1"/>
    <col min="10701" max="10701" width="9.5703125" style="1" customWidth="1"/>
    <col min="10702" max="10702" width="10.42578125" style="1" customWidth="1"/>
    <col min="10703" max="10703" width="9.5703125" style="1" customWidth="1"/>
    <col min="10704" max="10705" width="10.85546875" style="1" customWidth="1"/>
    <col min="10706" max="10706" width="9.85546875" style="1" customWidth="1"/>
    <col min="10707" max="10707" width="8.42578125" style="1" customWidth="1"/>
    <col min="10708" max="10708" width="9.7109375" style="1" customWidth="1"/>
    <col min="10709" max="10709" width="9.140625" style="1" customWidth="1"/>
    <col min="10710" max="10710" width="7.7109375" style="1" customWidth="1"/>
    <col min="10711" max="10711" width="9.28515625" style="1" customWidth="1"/>
    <col min="10712" max="10712" width="9.140625" style="1" customWidth="1"/>
    <col min="10713" max="10713" width="7.5703125" style="1" customWidth="1"/>
    <col min="10714" max="10714" width="7.85546875" style="1" customWidth="1"/>
    <col min="10715" max="10715" width="7" style="1" customWidth="1"/>
    <col min="10716" max="10717" width="8.7109375" style="1" customWidth="1"/>
    <col min="10718" max="10718" width="8.42578125" style="1" customWidth="1"/>
    <col min="10719" max="10719" width="8.28515625" style="1" customWidth="1"/>
    <col min="10720" max="10720" width="7.42578125" style="1" customWidth="1"/>
    <col min="10721" max="10955" width="9.140625" style="1"/>
    <col min="10956" max="10956" width="34.28515625" style="1" customWidth="1"/>
    <col min="10957" max="10957" width="9.5703125" style="1" customWidth="1"/>
    <col min="10958" max="10958" width="10.42578125" style="1" customWidth="1"/>
    <col min="10959" max="10959" width="9.5703125" style="1" customWidth="1"/>
    <col min="10960" max="10961" width="10.85546875" style="1" customWidth="1"/>
    <col min="10962" max="10962" width="9.85546875" style="1" customWidth="1"/>
    <col min="10963" max="10963" width="8.42578125" style="1" customWidth="1"/>
    <col min="10964" max="10964" width="9.7109375" style="1" customWidth="1"/>
    <col min="10965" max="10965" width="9.140625" style="1" customWidth="1"/>
    <col min="10966" max="10966" width="7.7109375" style="1" customWidth="1"/>
    <col min="10967" max="10967" width="9.28515625" style="1" customWidth="1"/>
    <col min="10968" max="10968" width="9.140625" style="1" customWidth="1"/>
    <col min="10969" max="10969" width="7.5703125" style="1" customWidth="1"/>
    <col min="10970" max="10970" width="7.85546875" style="1" customWidth="1"/>
    <col min="10971" max="10971" width="7" style="1" customWidth="1"/>
    <col min="10972" max="10973" width="8.7109375" style="1" customWidth="1"/>
    <col min="10974" max="10974" width="8.42578125" style="1" customWidth="1"/>
    <col min="10975" max="10975" width="8.28515625" style="1" customWidth="1"/>
    <col min="10976" max="10976" width="7.42578125" style="1" customWidth="1"/>
    <col min="10977" max="11211" width="9.140625" style="1"/>
    <col min="11212" max="11212" width="34.28515625" style="1" customWidth="1"/>
    <col min="11213" max="11213" width="9.5703125" style="1" customWidth="1"/>
    <col min="11214" max="11214" width="10.42578125" style="1" customWidth="1"/>
    <col min="11215" max="11215" width="9.5703125" style="1" customWidth="1"/>
    <col min="11216" max="11217" width="10.85546875" style="1" customWidth="1"/>
    <col min="11218" max="11218" width="9.85546875" style="1" customWidth="1"/>
    <col min="11219" max="11219" width="8.42578125" style="1" customWidth="1"/>
    <col min="11220" max="11220" width="9.7109375" style="1" customWidth="1"/>
    <col min="11221" max="11221" width="9.140625" style="1" customWidth="1"/>
    <col min="11222" max="11222" width="7.7109375" style="1" customWidth="1"/>
    <col min="11223" max="11223" width="9.28515625" style="1" customWidth="1"/>
    <col min="11224" max="11224" width="9.140625" style="1" customWidth="1"/>
    <col min="11225" max="11225" width="7.5703125" style="1" customWidth="1"/>
    <col min="11226" max="11226" width="7.85546875" style="1" customWidth="1"/>
    <col min="11227" max="11227" width="7" style="1" customWidth="1"/>
    <col min="11228" max="11229" width="8.7109375" style="1" customWidth="1"/>
    <col min="11230" max="11230" width="8.42578125" style="1" customWidth="1"/>
    <col min="11231" max="11231" width="8.28515625" style="1" customWidth="1"/>
    <col min="11232" max="11232" width="7.42578125" style="1" customWidth="1"/>
    <col min="11233" max="11467" width="9.140625" style="1"/>
    <col min="11468" max="11468" width="34.28515625" style="1" customWidth="1"/>
    <col min="11469" max="11469" width="9.5703125" style="1" customWidth="1"/>
    <col min="11470" max="11470" width="10.42578125" style="1" customWidth="1"/>
    <col min="11471" max="11471" width="9.5703125" style="1" customWidth="1"/>
    <col min="11472" max="11473" width="10.85546875" style="1" customWidth="1"/>
    <col min="11474" max="11474" width="9.85546875" style="1" customWidth="1"/>
    <col min="11475" max="11475" width="8.42578125" style="1" customWidth="1"/>
    <col min="11476" max="11476" width="9.7109375" style="1" customWidth="1"/>
    <col min="11477" max="11477" width="9.140625" style="1" customWidth="1"/>
    <col min="11478" max="11478" width="7.7109375" style="1" customWidth="1"/>
    <col min="11479" max="11479" width="9.28515625" style="1" customWidth="1"/>
    <col min="11480" max="11480" width="9.140625" style="1" customWidth="1"/>
    <col min="11481" max="11481" width="7.5703125" style="1" customWidth="1"/>
    <col min="11482" max="11482" width="7.85546875" style="1" customWidth="1"/>
    <col min="11483" max="11483" width="7" style="1" customWidth="1"/>
    <col min="11484" max="11485" width="8.7109375" style="1" customWidth="1"/>
    <col min="11486" max="11486" width="8.42578125" style="1" customWidth="1"/>
    <col min="11487" max="11487" width="8.28515625" style="1" customWidth="1"/>
    <col min="11488" max="11488" width="7.42578125" style="1" customWidth="1"/>
    <col min="11489" max="11723" width="9.140625" style="1"/>
    <col min="11724" max="11724" width="34.28515625" style="1" customWidth="1"/>
    <col min="11725" max="11725" width="9.5703125" style="1" customWidth="1"/>
    <col min="11726" max="11726" width="10.42578125" style="1" customWidth="1"/>
    <col min="11727" max="11727" width="9.5703125" style="1" customWidth="1"/>
    <col min="11728" max="11729" width="10.85546875" style="1" customWidth="1"/>
    <col min="11730" max="11730" width="9.85546875" style="1" customWidth="1"/>
    <col min="11731" max="11731" width="8.42578125" style="1" customWidth="1"/>
    <col min="11732" max="11732" width="9.7109375" style="1" customWidth="1"/>
    <col min="11733" max="11733" width="9.140625" style="1" customWidth="1"/>
    <col min="11734" max="11734" width="7.7109375" style="1" customWidth="1"/>
    <col min="11735" max="11735" width="9.28515625" style="1" customWidth="1"/>
    <col min="11736" max="11736" width="9.140625" style="1" customWidth="1"/>
    <col min="11737" max="11737" width="7.5703125" style="1" customWidth="1"/>
    <col min="11738" max="11738" width="7.85546875" style="1" customWidth="1"/>
    <col min="11739" max="11739" width="7" style="1" customWidth="1"/>
    <col min="11740" max="11741" width="8.7109375" style="1" customWidth="1"/>
    <col min="11742" max="11742" width="8.42578125" style="1" customWidth="1"/>
    <col min="11743" max="11743" width="8.28515625" style="1" customWidth="1"/>
    <col min="11744" max="11744" width="7.42578125" style="1" customWidth="1"/>
    <col min="11745" max="11979" width="9.140625" style="1"/>
    <col min="11980" max="11980" width="34.28515625" style="1" customWidth="1"/>
    <col min="11981" max="11981" width="9.5703125" style="1" customWidth="1"/>
    <col min="11982" max="11982" width="10.42578125" style="1" customWidth="1"/>
    <col min="11983" max="11983" width="9.5703125" style="1" customWidth="1"/>
    <col min="11984" max="11985" width="10.85546875" style="1" customWidth="1"/>
    <col min="11986" max="11986" width="9.85546875" style="1" customWidth="1"/>
    <col min="11987" max="11987" width="8.42578125" style="1" customWidth="1"/>
    <col min="11988" max="11988" width="9.7109375" style="1" customWidth="1"/>
    <col min="11989" max="11989" width="9.140625" style="1" customWidth="1"/>
    <col min="11990" max="11990" width="7.7109375" style="1" customWidth="1"/>
    <col min="11991" max="11991" width="9.28515625" style="1" customWidth="1"/>
    <col min="11992" max="11992" width="9.140625" style="1" customWidth="1"/>
    <col min="11993" max="11993" width="7.5703125" style="1" customWidth="1"/>
    <col min="11994" max="11994" width="7.85546875" style="1" customWidth="1"/>
    <col min="11995" max="11995" width="7" style="1" customWidth="1"/>
    <col min="11996" max="11997" width="8.7109375" style="1" customWidth="1"/>
    <col min="11998" max="11998" width="8.42578125" style="1" customWidth="1"/>
    <col min="11999" max="11999" width="8.28515625" style="1" customWidth="1"/>
    <col min="12000" max="12000" width="7.42578125" style="1" customWidth="1"/>
    <col min="12001" max="12235" width="9.140625" style="1"/>
    <col min="12236" max="12236" width="34.28515625" style="1" customWidth="1"/>
    <col min="12237" max="12237" width="9.5703125" style="1" customWidth="1"/>
    <col min="12238" max="12238" width="10.42578125" style="1" customWidth="1"/>
    <col min="12239" max="12239" width="9.5703125" style="1" customWidth="1"/>
    <col min="12240" max="12241" width="10.85546875" style="1" customWidth="1"/>
    <col min="12242" max="12242" width="9.85546875" style="1" customWidth="1"/>
    <col min="12243" max="12243" width="8.42578125" style="1" customWidth="1"/>
    <col min="12244" max="12244" width="9.7109375" style="1" customWidth="1"/>
    <col min="12245" max="12245" width="9.140625" style="1" customWidth="1"/>
    <col min="12246" max="12246" width="7.7109375" style="1" customWidth="1"/>
    <col min="12247" max="12247" width="9.28515625" style="1" customWidth="1"/>
    <col min="12248" max="12248" width="9.140625" style="1" customWidth="1"/>
    <col min="12249" max="12249" width="7.5703125" style="1" customWidth="1"/>
    <col min="12250" max="12250" width="7.85546875" style="1" customWidth="1"/>
    <col min="12251" max="12251" width="7" style="1" customWidth="1"/>
    <col min="12252" max="12253" width="8.7109375" style="1" customWidth="1"/>
    <col min="12254" max="12254" width="8.42578125" style="1" customWidth="1"/>
    <col min="12255" max="12255" width="8.28515625" style="1" customWidth="1"/>
    <col min="12256" max="12256" width="7.42578125" style="1" customWidth="1"/>
    <col min="12257" max="12491" width="9.140625" style="1"/>
    <col min="12492" max="12492" width="34.28515625" style="1" customWidth="1"/>
    <col min="12493" max="12493" width="9.5703125" style="1" customWidth="1"/>
    <col min="12494" max="12494" width="10.42578125" style="1" customWidth="1"/>
    <col min="12495" max="12495" width="9.5703125" style="1" customWidth="1"/>
    <col min="12496" max="12497" width="10.85546875" style="1" customWidth="1"/>
    <col min="12498" max="12498" width="9.85546875" style="1" customWidth="1"/>
    <col min="12499" max="12499" width="8.42578125" style="1" customWidth="1"/>
    <col min="12500" max="12500" width="9.7109375" style="1" customWidth="1"/>
    <col min="12501" max="12501" width="9.140625" style="1" customWidth="1"/>
    <col min="12502" max="12502" width="7.7109375" style="1" customWidth="1"/>
    <col min="12503" max="12503" width="9.28515625" style="1" customWidth="1"/>
    <col min="12504" max="12504" width="9.140625" style="1" customWidth="1"/>
    <col min="12505" max="12505" width="7.5703125" style="1" customWidth="1"/>
    <col min="12506" max="12506" width="7.85546875" style="1" customWidth="1"/>
    <col min="12507" max="12507" width="7" style="1" customWidth="1"/>
    <col min="12508" max="12509" width="8.7109375" style="1" customWidth="1"/>
    <col min="12510" max="12510" width="8.42578125" style="1" customWidth="1"/>
    <col min="12511" max="12511" width="8.28515625" style="1" customWidth="1"/>
    <col min="12512" max="12512" width="7.42578125" style="1" customWidth="1"/>
    <col min="12513" max="12747" width="9.140625" style="1"/>
    <col min="12748" max="12748" width="34.28515625" style="1" customWidth="1"/>
    <col min="12749" max="12749" width="9.5703125" style="1" customWidth="1"/>
    <col min="12750" max="12750" width="10.42578125" style="1" customWidth="1"/>
    <col min="12751" max="12751" width="9.5703125" style="1" customWidth="1"/>
    <col min="12752" max="12753" width="10.85546875" style="1" customWidth="1"/>
    <col min="12754" max="12754" width="9.85546875" style="1" customWidth="1"/>
    <col min="12755" max="12755" width="8.42578125" style="1" customWidth="1"/>
    <col min="12756" max="12756" width="9.7109375" style="1" customWidth="1"/>
    <col min="12757" max="12757" width="9.140625" style="1" customWidth="1"/>
    <col min="12758" max="12758" width="7.7109375" style="1" customWidth="1"/>
    <col min="12759" max="12759" width="9.28515625" style="1" customWidth="1"/>
    <col min="12760" max="12760" width="9.140625" style="1" customWidth="1"/>
    <col min="12761" max="12761" width="7.5703125" style="1" customWidth="1"/>
    <col min="12762" max="12762" width="7.85546875" style="1" customWidth="1"/>
    <col min="12763" max="12763" width="7" style="1" customWidth="1"/>
    <col min="12764" max="12765" width="8.7109375" style="1" customWidth="1"/>
    <col min="12766" max="12766" width="8.42578125" style="1" customWidth="1"/>
    <col min="12767" max="12767" width="8.28515625" style="1" customWidth="1"/>
    <col min="12768" max="12768" width="7.42578125" style="1" customWidth="1"/>
    <col min="12769" max="13003" width="9.140625" style="1"/>
    <col min="13004" max="13004" width="34.28515625" style="1" customWidth="1"/>
    <col min="13005" max="13005" width="9.5703125" style="1" customWidth="1"/>
    <col min="13006" max="13006" width="10.42578125" style="1" customWidth="1"/>
    <col min="13007" max="13007" width="9.5703125" style="1" customWidth="1"/>
    <col min="13008" max="13009" width="10.85546875" style="1" customWidth="1"/>
    <col min="13010" max="13010" width="9.85546875" style="1" customWidth="1"/>
    <col min="13011" max="13011" width="8.42578125" style="1" customWidth="1"/>
    <col min="13012" max="13012" width="9.7109375" style="1" customWidth="1"/>
    <col min="13013" max="13013" width="9.140625" style="1" customWidth="1"/>
    <col min="13014" max="13014" width="7.7109375" style="1" customWidth="1"/>
    <col min="13015" max="13015" width="9.28515625" style="1" customWidth="1"/>
    <col min="13016" max="13016" width="9.140625" style="1" customWidth="1"/>
    <col min="13017" max="13017" width="7.5703125" style="1" customWidth="1"/>
    <col min="13018" max="13018" width="7.85546875" style="1" customWidth="1"/>
    <col min="13019" max="13019" width="7" style="1" customWidth="1"/>
    <col min="13020" max="13021" width="8.7109375" style="1" customWidth="1"/>
    <col min="13022" max="13022" width="8.42578125" style="1" customWidth="1"/>
    <col min="13023" max="13023" width="8.28515625" style="1" customWidth="1"/>
    <col min="13024" max="13024" width="7.42578125" style="1" customWidth="1"/>
    <col min="13025" max="13259" width="9.140625" style="1"/>
    <col min="13260" max="13260" width="34.28515625" style="1" customWidth="1"/>
    <col min="13261" max="13261" width="9.5703125" style="1" customWidth="1"/>
    <col min="13262" max="13262" width="10.42578125" style="1" customWidth="1"/>
    <col min="13263" max="13263" width="9.5703125" style="1" customWidth="1"/>
    <col min="13264" max="13265" width="10.85546875" style="1" customWidth="1"/>
    <col min="13266" max="13266" width="9.85546875" style="1" customWidth="1"/>
    <col min="13267" max="13267" width="8.42578125" style="1" customWidth="1"/>
    <col min="13268" max="13268" width="9.7109375" style="1" customWidth="1"/>
    <col min="13269" max="13269" width="9.140625" style="1" customWidth="1"/>
    <col min="13270" max="13270" width="7.7109375" style="1" customWidth="1"/>
    <col min="13271" max="13271" width="9.28515625" style="1" customWidth="1"/>
    <col min="13272" max="13272" width="9.140625" style="1" customWidth="1"/>
    <col min="13273" max="13273" width="7.5703125" style="1" customWidth="1"/>
    <col min="13274" max="13274" width="7.85546875" style="1" customWidth="1"/>
    <col min="13275" max="13275" width="7" style="1" customWidth="1"/>
    <col min="13276" max="13277" width="8.7109375" style="1" customWidth="1"/>
    <col min="13278" max="13278" width="8.42578125" style="1" customWidth="1"/>
    <col min="13279" max="13279" width="8.28515625" style="1" customWidth="1"/>
    <col min="13280" max="13280" width="7.42578125" style="1" customWidth="1"/>
    <col min="13281" max="13515" width="9.140625" style="1"/>
    <col min="13516" max="13516" width="34.28515625" style="1" customWidth="1"/>
    <col min="13517" max="13517" width="9.5703125" style="1" customWidth="1"/>
    <col min="13518" max="13518" width="10.42578125" style="1" customWidth="1"/>
    <col min="13519" max="13519" width="9.5703125" style="1" customWidth="1"/>
    <col min="13520" max="13521" width="10.85546875" style="1" customWidth="1"/>
    <col min="13522" max="13522" width="9.85546875" style="1" customWidth="1"/>
    <col min="13523" max="13523" width="8.42578125" style="1" customWidth="1"/>
    <col min="13524" max="13524" width="9.7109375" style="1" customWidth="1"/>
    <col min="13525" max="13525" width="9.140625" style="1" customWidth="1"/>
    <col min="13526" max="13526" width="7.7109375" style="1" customWidth="1"/>
    <col min="13527" max="13527" width="9.28515625" style="1" customWidth="1"/>
    <col min="13528" max="13528" width="9.140625" style="1" customWidth="1"/>
    <col min="13529" max="13529" width="7.5703125" style="1" customWidth="1"/>
    <col min="13530" max="13530" width="7.85546875" style="1" customWidth="1"/>
    <col min="13531" max="13531" width="7" style="1" customWidth="1"/>
    <col min="13532" max="13533" width="8.7109375" style="1" customWidth="1"/>
    <col min="13534" max="13534" width="8.42578125" style="1" customWidth="1"/>
    <col min="13535" max="13535" width="8.28515625" style="1" customWidth="1"/>
    <col min="13536" max="13536" width="7.42578125" style="1" customWidth="1"/>
    <col min="13537" max="13771" width="9.140625" style="1"/>
    <col min="13772" max="13772" width="34.28515625" style="1" customWidth="1"/>
    <col min="13773" max="13773" width="9.5703125" style="1" customWidth="1"/>
    <col min="13774" max="13774" width="10.42578125" style="1" customWidth="1"/>
    <col min="13775" max="13775" width="9.5703125" style="1" customWidth="1"/>
    <col min="13776" max="13777" width="10.85546875" style="1" customWidth="1"/>
    <col min="13778" max="13778" width="9.85546875" style="1" customWidth="1"/>
    <col min="13779" max="13779" width="8.42578125" style="1" customWidth="1"/>
    <col min="13780" max="13780" width="9.7109375" style="1" customWidth="1"/>
    <col min="13781" max="13781" width="9.140625" style="1" customWidth="1"/>
    <col min="13782" max="13782" width="7.7109375" style="1" customWidth="1"/>
    <col min="13783" max="13783" width="9.28515625" style="1" customWidth="1"/>
    <col min="13784" max="13784" width="9.140625" style="1" customWidth="1"/>
    <col min="13785" max="13785" width="7.5703125" style="1" customWidth="1"/>
    <col min="13786" max="13786" width="7.85546875" style="1" customWidth="1"/>
    <col min="13787" max="13787" width="7" style="1" customWidth="1"/>
    <col min="13788" max="13789" width="8.7109375" style="1" customWidth="1"/>
    <col min="13790" max="13790" width="8.42578125" style="1" customWidth="1"/>
    <col min="13791" max="13791" width="8.28515625" style="1" customWidth="1"/>
    <col min="13792" max="13792" width="7.42578125" style="1" customWidth="1"/>
    <col min="13793" max="14027" width="9.140625" style="1"/>
    <col min="14028" max="14028" width="34.28515625" style="1" customWidth="1"/>
    <col min="14029" max="14029" width="9.5703125" style="1" customWidth="1"/>
    <col min="14030" max="14030" width="10.42578125" style="1" customWidth="1"/>
    <col min="14031" max="14031" width="9.5703125" style="1" customWidth="1"/>
    <col min="14032" max="14033" width="10.85546875" style="1" customWidth="1"/>
    <col min="14034" max="14034" width="9.85546875" style="1" customWidth="1"/>
    <col min="14035" max="14035" width="8.42578125" style="1" customWidth="1"/>
    <col min="14036" max="14036" width="9.7109375" style="1" customWidth="1"/>
    <col min="14037" max="14037" width="9.140625" style="1" customWidth="1"/>
    <col min="14038" max="14038" width="7.7109375" style="1" customWidth="1"/>
    <col min="14039" max="14039" width="9.28515625" style="1" customWidth="1"/>
    <col min="14040" max="14040" width="9.140625" style="1" customWidth="1"/>
    <col min="14041" max="14041" width="7.5703125" style="1" customWidth="1"/>
    <col min="14042" max="14042" width="7.85546875" style="1" customWidth="1"/>
    <col min="14043" max="14043" width="7" style="1" customWidth="1"/>
    <col min="14044" max="14045" width="8.7109375" style="1" customWidth="1"/>
    <col min="14046" max="14046" width="8.42578125" style="1" customWidth="1"/>
    <col min="14047" max="14047" width="8.28515625" style="1" customWidth="1"/>
    <col min="14048" max="14048" width="7.42578125" style="1" customWidth="1"/>
    <col min="14049" max="14283" width="9.140625" style="1"/>
    <col min="14284" max="14284" width="34.28515625" style="1" customWidth="1"/>
    <col min="14285" max="14285" width="9.5703125" style="1" customWidth="1"/>
    <col min="14286" max="14286" width="10.42578125" style="1" customWidth="1"/>
    <col min="14287" max="14287" width="9.5703125" style="1" customWidth="1"/>
    <col min="14288" max="14289" width="10.85546875" style="1" customWidth="1"/>
    <col min="14290" max="14290" width="9.85546875" style="1" customWidth="1"/>
    <col min="14291" max="14291" width="8.42578125" style="1" customWidth="1"/>
    <col min="14292" max="14292" width="9.7109375" style="1" customWidth="1"/>
    <col min="14293" max="14293" width="9.140625" style="1" customWidth="1"/>
    <col min="14294" max="14294" width="7.7109375" style="1" customWidth="1"/>
    <col min="14295" max="14295" width="9.28515625" style="1" customWidth="1"/>
    <col min="14296" max="14296" width="9.140625" style="1" customWidth="1"/>
    <col min="14297" max="14297" width="7.5703125" style="1" customWidth="1"/>
    <col min="14298" max="14298" width="7.85546875" style="1" customWidth="1"/>
    <col min="14299" max="14299" width="7" style="1" customWidth="1"/>
    <col min="14300" max="14301" width="8.7109375" style="1" customWidth="1"/>
    <col min="14302" max="14302" width="8.42578125" style="1" customWidth="1"/>
    <col min="14303" max="14303" width="8.28515625" style="1" customWidth="1"/>
    <col min="14304" max="14304" width="7.42578125" style="1" customWidth="1"/>
    <col min="14305" max="14539" width="9.140625" style="1"/>
    <col min="14540" max="14540" width="34.28515625" style="1" customWidth="1"/>
    <col min="14541" max="14541" width="9.5703125" style="1" customWidth="1"/>
    <col min="14542" max="14542" width="10.42578125" style="1" customWidth="1"/>
    <col min="14543" max="14543" width="9.5703125" style="1" customWidth="1"/>
    <col min="14544" max="14545" width="10.85546875" style="1" customWidth="1"/>
    <col min="14546" max="14546" width="9.85546875" style="1" customWidth="1"/>
    <col min="14547" max="14547" width="8.42578125" style="1" customWidth="1"/>
    <col min="14548" max="14548" width="9.7109375" style="1" customWidth="1"/>
    <col min="14549" max="14549" width="9.140625" style="1" customWidth="1"/>
    <col min="14550" max="14550" width="7.7109375" style="1" customWidth="1"/>
    <col min="14551" max="14551" width="9.28515625" style="1" customWidth="1"/>
    <col min="14552" max="14552" width="9.140625" style="1" customWidth="1"/>
    <col min="14553" max="14553" width="7.5703125" style="1" customWidth="1"/>
    <col min="14554" max="14554" width="7.85546875" style="1" customWidth="1"/>
    <col min="14555" max="14555" width="7" style="1" customWidth="1"/>
    <col min="14556" max="14557" width="8.7109375" style="1" customWidth="1"/>
    <col min="14558" max="14558" width="8.42578125" style="1" customWidth="1"/>
    <col min="14559" max="14559" width="8.28515625" style="1" customWidth="1"/>
    <col min="14560" max="14560" width="7.42578125" style="1" customWidth="1"/>
    <col min="14561" max="14795" width="9.140625" style="1"/>
    <col min="14796" max="14796" width="34.28515625" style="1" customWidth="1"/>
    <col min="14797" max="14797" width="9.5703125" style="1" customWidth="1"/>
    <col min="14798" max="14798" width="10.42578125" style="1" customWidth="1"/>
    <col min="14799" max="14799" width="9.5703125" style="1" customWidth="1"/>
    <col min="14800" max="14801" width="10.85546875" style="1" customWidth="1"/>
    <col min="14802" max="14802" width="9.85546875" style="1" customWidth="1"/>
    <col min="14803" max="14803" width="8.42578125" style="1" customWidth="1"/>
    <col min="14804" max="14804" width="9.7109375" style="1" customWidth="1"/>
    <col min="14805" max="14805" width="9.140625" style="1" customWidth="1"/>
    <col min="14806" max="14806" width="7.7109375" style="1" customWidth="1"/>
    <col min="14807" max="14807" width="9.28515625" style="1" customWidth="1"/>
    <col min="14808" max="14808" width="9.140625" style="1" customWidth="1"/>
    <col min="14809" max="14809" width="7.5703125" style="1" customWidth="1"/>
    <col min="14810" max="14810" width="7.85546875" style="1" customWidth="1"/>
    <col min="14811" max="14811" width="7" style="1" customWidth="1"/>
    <col min="14812" max="14813" width="8.7109375" style="1" customWidth="1"/>
    <col min="14814" max="14814" width="8.42578125" style="1" customWidth="1"/>
    <col min="14815" max="14815" width="8.28515625" style="1" customWidth="1"/>
    <col min="14816" max="14816" width="7.42578125" style="1" customWidth="1"/>
    <col min="14817" max="15051" width="9.140625" style="1"/>
    <col min="15052" max="15052" width="34.28515625" style="1" customWidth="1"/>
    <col min="15053" max="15053" width="9.5703125" style="1" customWidth="1"/>
    <col min="15054" max="15054" width="10.42578125" style="1" customWidth="1"/>
    <col min="15055" max="15055" width="9.5703125" style="1" customWidth="1"/>
    <col min="15056" max="15057" width="10.85546875" style="1" customWidth="1"/>
    <col min="15058" max="15058" width="9.85546875" style="1" customWidth="1"/>
    <col min="15059" max="15059" width="8.42578125" style="1" customWidth="1"/>
    <col min="15060" max="15060" width="9.7109375" style="1" customWidth="1"/>
    <col min="15061" max="15061" width="9.140625" style="1" customWidth="1"/>
    <col min="15062" max="15062" width="7.7109375" style="1" customWidth="1"/>
    <col min="15063" max="15063" width="9.28515625" style="1" customWidth="1"/>
    <col min="15064" max="15064" width="9.140625" style="1" customWidth="1"/>
    <col min="15065" max="15065" width="7.5703125" style="1" customWidth="1"/>
    <col min="15066" max="15066" width="7.85546875" style="1" customWidth="1"/>
    <col min="15067" max="15067" width="7" style="1" customWidth="1"/>
    <col min="15068" max="15069" width="8.7109375" style="1" customWidth="1"/>
    <col min="15070" max="15070" width="8.42578125" style="1" customWidth="1"/>
    <col min="15071" max="15071" width="8.28515625" style="1" customWidth="1"/>
    <col min="15072" max="15072" width="7.42578125" style="1" customWidth="1"/>
    <col min="15073" max="15307" width="9.140625" style="1"/>
    <col min="15308" max="15308" width="34.28515625" style="1" customWidth="1"/>
    <col min="15309" max="15309" width="9.5703125" style="1" customWidth="1"/>
    <col min="15310" max="15310" width="10.42578125" style="1" customWidth="1"/>
    <col min="15311" max="15311" width="9.5703125" style="1" customWidth="1"/>
    <col min="15312" max="15313" width="10.85546875" style="1" customWidth="1"/>
    <col min="15314" max="15314" width="9.85546875" style="1" customWidth="1"/>
    <col min="15315" max="15315" width="8.42578125" style="1" customWidth="1"/>
    <col min="15316" max="15316" width="9.7109375" style="1" customWidth="1"/>
    <col min="15317" max="15317" width="9.140625" style="1" customWidth="1"/>
    <col min="15318" max="15318" width="7.7109375" style="1" customWidth="1"/>
    <col min="15319" max="15319" width="9.28515625" style="1" customWidth="1"/>
    <col min="15320" max="15320" width="9.140625" style="1" customWidth="1"/>
    <col min="15321" max="15321" width="7.5703125" style="1" customWidth="1"/>
    <col min="15322" max="15322" width="7.85546875" style="1" customWidth="1"/>
    <col min="15323" max="15323" width="7" style="1" customWidth="1"/>
    <col min="15324" max="15325" width="8.7109375" style="1" customWidth="1"/>
    <col min="15326" max="15326" width="8.42578125" style="1" customWidth="1"/>
    <col min="15327" max="15327" width="8.28515625" style="1" customWidth="1"/>
    <col min="15328" max="15328" width="7.42578125" style="1" customWidth="1"/>
    <col min="15329" max="15563" width="9.140625" style="1"/>
    <col min="15564" max="15564" width="34.28515625" style="1" customWidth="1"/>
    <col min="15565" max="15565" width="9.5703125" style="1" customWidth="1"/>
    <col min="15566" max="15566" width="10.42578125" style="1" customWidth="1"/>
    <col min="15567" max="15567" width="9.5703125" style="1" customWidth="1"/>
    <col min="15568" max="15569" width="10.85546875" style="1" customWidth="1"/>
    <col min="15570" max="15570" width="9.85546875" style="1" customWidth="1"/>
    <col min="15571" max="15571" width="8.42578125" style="1" customWidth="1"/>
    <col min="15572" max="15572" width="9.7109375" style="1" customWidth="1"/>
    <col min="15573" max="15573" width="9.140625" style="1" customWidth="1"/>
    <col min="15574" max="15574" width="7.7109375" style="1" customWidth="1"/>
    <col min="15575" max="15575" width="9.28515625" style="1" customWidth="1"/>
    <col min="15576" max="15576" width="9.140625" style="1" customWidth="1"/>
    <col min="15577" max="15577" width="7.5703125" style="1" customWidth="1"/>
    <col min="15578" max="15578" width="7.85546875" style="1" customWidth="1"/>
    <col min="15579" max="15579" width="7" style="1" customWidth="1"/>
    <col min="15580" max="15581" width="8.7109375" style="1" customWidth="1"/>
    <col min="15582" max="15582" width="8.42578125" style="1" customWidth="1"/>
    <col min="15583" max="15583" width="8.28515625" style="1" customWidth="1"/>
    <col min="15584" max="15584" width="7.42578125" style="1" customWidth="1"/>
    <col min="15585" max="15819" width="9.140625" style="1"/>
    <col min="15820" max="15820" width="34.28515625" style="1" customWidth="1"/>
    <col min="15821" max="15821" width="9.5703125" style="1" customWidth="1"/>
    <col min="15822" max="15822" width="10.42578125" style="1" customWidth="1"/>
    <col min="15823" max="15823" width="9.5703125" style="1" customWidth="1"/>
    <col min="15824" max="15825" width="10.85546875" style="1" customWidth="1"/>
    <col min="15826" max="15826" width="9.85546875" style="1" customWidth="1"/>
    <col min="15827" max="15827" width="8.42578125" style="1" customWidth="1"/>
    <col min="15828" max="15828" width="9.7109375" style="1" customWidth="1"/>
    <col min="15829" max="15829" width="9.140625" style="1" customWidth="1"/>
    <col min="15830" max="15830" width="7.7109375" style="1" customWidth="1"/>
    <col min="15831" max="15831" width="9.28515625" style="1" customWidth="1"/>
    <col min="15832" max="15832" width="9.140625" style="1" customWidth="1"/>
    <col min="15833" max="15833" width="7.5703125" style="1" customWidth="1"/>
    <col min="15834" max="15834" width="7.85546875" style="1" customWidth="1"/>
    <col min="15835" max="15835" width="7" style="1" customWidth="1"/>
    <col min="15836" max="15837" width="8.7109375" style="1" customWidth="1"/>
    <col min="15838" max="15838" width="8.42578125" style="1" customWidth="1"/>
    <col min="15839" max="15839" width="8.28515625" style="1" customWidth="1"/>
    <col min="15840" max="15840" width="7.42578125" style="1" customWidth="1"/>
    <col min="15841" max="16075" width="9.140625" style="1"/>
    <col min="16076" max="16076" width="34.28515625" style="1" customWidth="1"/>
    <col min="16077" max="16077" width="9.5703125" style="1" customWidth="1"/>
    <col min="16078" max="16078" width="10.42578125" style="1" customWidth="1"/>
    <col min="16079" max="16079" width="9.5703125" style="1" customWidth="1"/>
    <col min="16080" max="16081" width="10.85546875" style="1" customWidth="1"/>
    <col min="16082" max="16082" width="9.85546875" style="1" customWidth="1"/>
    <col min="16083" max="16083" width="8.42578125" style="1" customWidth="1"/>
    <col min="16084" max="16084" width="9.7109375" style="1" customWidth="1"/>
    <col min="16085" max="16085" width="9.140625" style="1" customWidth="1"/>
    <col min="16086" max="16086" width="7.7109375" style="1" customWidth="1"/>
    <col min="16087" max="16087" width="9.28515625" style="1" customWidth="1"/>
    <col min="16088" max="16088" width="9.140625" style="1" customWidth="1"/>
    <col min="16089" max="16089" width="7.5703125" style="1" customWidth="1"/>
    <col min="16090" max="16090" width="7.85546875" style="1" customWidth="1"/>
    <col min="16091" max="16091" width="7" style="1" customWidth="1"/>
    <col min="16092" max="16093" width="8.7109375" style="1" customWidth="1"/>
    <col min="16094" max="16094" width="8.42578125" style="1" customWidth="1"/>
    <col min="16095" max="16095" width="8.28515625" style="1" customWidth="1"/>
    <col min="16096" max="16096" width="7.42578125" style="1" customWidth="1"/>
    <col min="16097" max="16384" width="9.140625" style="1"/>
  </cols>
  <sheetData>
    <row r="1" spans="1:33" ht="21.75" customHeight="1" x14ac:dyDescent="0.3">
      <c r="A1" s="9"/>
      <c r="G1" s="3"/>
      <c r="I1" s="14" t="s">
        <v>42</v>
      </c>
    </row>
    <row r="2" spans="1:33" ht="21.75" customHeight="1" x14ac:dyDescent="0.3">
      <c r="A2" s="9"/>
      <c r="G2" s="3"/>
      <c r="I2" s="14" t="s">
        <v>293</v>
      </c>
    </row>
    <row r="3" spans="1:33" ht="15.75" customHeight="1" x14ac:dyDescent="0.3">
      <c r="A3" s="9"/>
      <c r="I3" s="14" t="s">
        <v>0</v>
      </c>
    </row>
    <row r="4" spans="1:33" ht="15" customHeight="1" x14ac:dyDescent="0.3">
      <c r="A4" s="9"/>
      <c r="I4" s="14" t="s">
        <v>1</v>
      </c>
    </row>
    <row r="5" spans="1:33" ht="18" customHeight="1" x14ac:dyDescent="0.3">
      <c r="A5" s="9"/>
      <c r="I5" s="14" t="s">
        <v>139</v>
      </c>
    </row>
    <row r="6" spans="1:33" s="19" customFormat="1" ht="72.75" customHeight="1" x14ac:dyDescent="0.3">
      <c r="A6" s="501" t="s">
        <v>198</v>
      </c>
      <c r="B6" s="501"/>
      <c r="C6" s="501"/>
      <c r="D6" s="501"/>
      <c r="E6" s="501"/>
      <c r="F6" s="501"/>
      <c r="G6" s="501"/>
      <c r="H6" s="501"/>
      <c r="I6" s="501"/>
      <c r="L6" s="20"/>
      <c r="M6" s="20"/>
      <c r="N6" s="20"/>
      <c r="O6" s="20"/>
      <c r="P6" s="20"/>
      <c r="Q6" s="20"/>
      <c r="R6" s="20"/>
      <c r="S6" s="20"/>
      <c r="T6" s="20"/>
      <c r="U6" s="20"/>
      <c r="V6" s="20"/>
      <c r="W6" s="20"/>
    </row>
    <row r="7" spans="1:33" s="19" customFormat="1" ht="21.75" customHeight="1" thickBot="1" x14ac:dyDescent="0.35">
      <c r="A7" s="2"/>
      <c r="B7" s="2"/>
      <c r="C7" s="2"/>
      <c r="G7" s="95"/>
      <c r="I7" s="83" t="s">
        <v>3</v>
      </c>
      <c r="L7" s="20"/>
      <c r="M7" s="20"/>
      <c r="N7" s="20"/>
      <c r="O7" s="20"/>
      <c r="P7" s="20"/>
      <c r="Q7" s="20"/>
      <c r="R7" s="20"/>
      <c r="S7" s="20"/>
      <c r="T7" s="20"/>
      <c r="U7" s="20"/>
      <c r="V7" s="20"/>
      <c r="W7" s="20"/>
    </row>
    <row r="8" spans="1:33" s="19" customFormat="1" ht="27.75" customHeight="1" thickBot="1" x14ac:dyDescent="0.35">
      <c r="A8" s="468" t="s">
        <v>5</v>
      </c>
      <c r="B8" s="502" t="s">
        <v>41</v>
      </c>
      <c r="C8" s="471" t="s">
        <v>35</v>
      </c>
      <c r="D8" s="472"/>
      <c r="E8" s="472"/>
      <c r="F8" s="502" t="s">
        <v>41</v>
      </c>
      <c r="G8" s="471" t="s">
        <v>34</v>
      </c>
      <c r="H8" s="472"/>
      <c r="I8" s="472"/>
      <c r="L8" s="20"/>
      <c r="M8" s="20"/>
      <c r="N8" s="20"/>
      <c r="O8" s="20"/>
      <c r="P8" s="20"/>
      <c r="Q8" s="20"/>
      <c r="R8" s="20"/>
      <c r="S8" s="20"/>
      <c r="T8" s="20"/>
      <c r="U8" s="20"/>
      <c r="V8" s="20"/>
      <c r="W8" s="20"/>
    </row>
    <row r="9" spans="1:33" s="19" customFormat="1" ht="58.5" customHeight="1" thickBot="1" x14ac:dyDescent="0.25">
      <c r="A9" s="469"/>
      <c r="B9" s="503"/>
      <c r="C9" s="375" t="s">
        <v>37</v>
      </c>
      <c r="D9" s="500"/>
      <c r="E9" s="500"/>
      <c r="F9" s="503"/>
      <c r="G9" s="474" t="s">
        <v>37</v>
      </c>
      <c r="H9" s="475"/>
      <c r="I9" s="475"/>
      <c r="L9" s="20"/>
      <c r="M9" s="20"/>
      <c r="N9" s="20"/>
      <c r="O9" s="20"/>
      <c r="P9" s="20"/>
      <c r="Q9" s="20"/>
      <c r="R9" s="20"/>
      <c r="S9" s="20"/>
      <c r="T9" s="20"/>
      <c r="U9" s="20"/>
      <c r="V9" s="20"/>
      <c r="W9" s="20"/>
    </row>
    <row r="10" spans="1:33" s="19" customFormat="1" ht="29.25" customHeight="1" thickBot="1" x14ac:dyDescent="0.25">
      <c r="A10" s="470"/>
      <c r="B10" s="504"/>
      <c r="C10" s="85">
        <v>1.456</v>
      </c>
      <c r="D10" s="86">
        <v>1.5609999999999999</v>
      </c>
      <c r="E10" s="86">
        <v>1.841</v>
      </c>
      <c r="F10" s="504"/>
      <c r="G10" s="85">
        <v>1.456</v>
      </c>
      <c r="H10" s="86">
        <v>1.5609999999999999</v>
      </c>
      <c r="I10" s="86">
        <v>1.841</v>
      </c>
      <c r="L10" s="20"/>
      <c r="M10" s="20"/>
      <c r="N10" s="20"/>
      <c r="O10" s="20"/>
      <c r="P10" s="20"/>
      <c r="Q10" s="20"/>
      <c r="R10" s="20"/>
      <c r="S10" s="20"/>
      <c r="T10" s="20"/>
      <c r="U10" s="20"/>
      <c r="V10" s="20"/>
      <c r="W10" s="20"/>
    </row>
    <row r="11" spans="1:33" s="2" customFormat="1" ht="56.25" x14ac:dyDescent="0.3">
      <c r="A11" s="296" t="s">
        <v>129</v>
      </c>
      <c r="B11" s="180">
        <v>652.72</v>
      </c>
      <c r="C11" s="184">
        <f>ROUND(B11*$C$10,2)</f>
        <v>950.36</v>
      </c>
      <c r="D11" s="185">
        <f>ROUND(B11*$D$10,2)</f>
        <v>1018.9</v>
      </c>
      <c r="E11" s="185">
        <f>ROUND(B11*$E$10,2)</f>
        <v>1201.6600000000001</v>
      </c>
      <c r="F11" s="180">
        <f t="shared" ref="F11:F41" si="0">ROUND(B11*1.35,2)</f>
        <v>881.17</v>
      </c>
      <c r="G11" s="181">
        <f>ROUND(F11*$G$10,2)</f>
        <v>1282.98</v>
      </c>
      <c r="H11" s="182">
        <f>ROUND(F11*$H$10,2)</f>
        <v>1375.51</v>
      </c>
      <c r="I11" s="182">
        <f>ROUND(F11*$I$10,2)</f>
        <v>1622.23</v>
      </c>
      <c r="L11" s="24"/>
      <c r="M11" s="24"/>
      <c r="N11" s="24"/>
      <c r="O11" s="24"/>
      <c r="P11" s="24"/>
      <c r="Q11" s="24"/>
      <c r="R11" s="24"/>
      <c r="S11" s="24"/>
      <c r="T11" s="24"/>
      <c r="U11" s="24"/>
      <c r="V11" s="24"/>
      <c r="W11" s="24"/>
      <c r="X11" s="25"/>
      <c r="Y11" s="25"/>
      <c r="Z11" s="25"/>
      <c r="AA11" s="25"/>
      <c r="AB11" s="25"/>
      <c r="AC11" s="25"/>
      <c r="AD11" s="25"/>
      <c r="AE11" s="25"/>
      <c r="AF11" s="25"/>
      <c r="AG11" s="25"/>
    </row>
    <row r="12" spans="1:33" s="2" customFormat="1" ht="29.25" customHeight="1" x14ac:dyDescent="0.3">
      <c r="A12" s="297" t="s">
        <v>40</v>
      </c>
      <c r="B12" s="183">
        <v>5886.13</v>
      </c>
      <c r="C12" s="184">
        <f t="shared" ref="C12:C41" si="1">ROUND(B12*$C$10,2)</f>
        <v>8570.2099999999991</v>
      </c>
      <c r="D12" s="185">
        <f t="shared" ref="D12:D41" si="2">ROUND(B12*$D$10,2)</f>
        <v>9188.25</v>
      </c>
      <c r="E12" s="185">
        <f t="shared" ref="E12:E41" si="3">ROUND(B12*$E$10,2)</f>
        <v>10836.37</v>
      </c>
      <c r="F12" s="183">
        <f t="shared" si="0"/>
        <v>7946.28</v>
      </c>
      <c r="G12" s="184">
        <f t="shared" ref="G12:G41" si="4">ROUND(F12*$G$10,2)</f>
        <v>11569.78</v>
      </c>
      <c r="H12" s="185">
        <f t="shared" ref="H12:H41" si="5">ROUND(F12*$H$10,2)</f>
        <v>12404.14</v>
      </c>
      <c r="I12" s="185">
        <f t="shared" ref="I12:I41" si="6">ROUND(F12*$I$10,2)</f>
        <v>14629.1</v>
      </c>
      <c r="L12" s="24"/>
      <c r="M12" s="24"/>
      <c r="N12" s="24"/>
      <c r="O12" s="24"/>
      <c r="P12" s="24"/>
      <c r="Q12" s="24"/>
      <c r="R12" s="24"/>
      <c r="S12" s="24"/>
      <c r="T12" s="24"/>
      <c r="U12" s="24"/>
      <c r="V12" s="24"/>
      <c r="W12" s="24"/>
      <c r="X12" s="25"/>
      <c r="Y12" s="25"/>
      <c r="Z12" s="25"/>
      <c r="AA12" s="25"/>
      <c r="AB12" s="25"/>
      <c r="AC12" s="25"/>
      <c r="AD12" s="25"/>
      <c r="AE12" s="25"/>
      <c r="AF12" s="25"/>
      <c r="AG12" s="25"/>
    </row>
    <row r="13" spans="1:33" s="2" customFormat="1" ht="29.25" customHeight="1" x14ac:dyDescent="0.3">
      <c r="A13" s="297" t="s">
        <v>36</v>
      </c>
      <c r="B13" s="183">
        <v>652.72</v>
      </c>
      <c r="C13" s="184">
        <f t="shared" si="1"/>
        <v>950.36</v>
      </c>
      <c r="D13" s="185">
        <f t="shared" si="2"/>
        <v>1018.9</v>
      </c>
      <c r="E13" s="185">
        <f t="shared" si="3"/>
        <v>1201.6600000000001</v>
      </c>
      <c r="F13" s="183">
        <f t="shared" si="0"/>
        <v>881.17</v>
      </c>
      <c r="G13" s="184">
        <f t="shared" si="4"/>
        <v>1282.98</v>
      </c>
      <c r="H13" s="185">
        <f t="shared" si="5"/>
        <v>1375.51</v>
      </c>
      <c r="I13" s="185">
        <f t="shared" si="6"/>
        <v>1622.23</v>
      </c>
      <c r="L13" s="24"/>
      <c r="M13" s="24"/>
      <c r="N13" s="24"/>
      <c r="O13" s="24"/>
      <c r="P13" s="24"/>
      <c r="Q13" s="24"/>
      <c r="R13" s="24"/>
      <c r="S13" s="24"/>
      <c r="T13" s="24"/>
      <c r="U13" s="24"/>
      <c r="V13" s="24"/>
      <c r="W13" s="24"/>
      <c r="X13" s="25"/>
      <c r="Y13" s="25"/>
      <c r="Z13" s="25"/>
      <c r="AA13" s="25"/>
      <c r="AB13" s="25"/>
      <c r="AC13" s="25"/>
      <c r="AD13" s="25"/>
      <c r="AE13" s="25"/>
      <c r="AF13" s="25"/>
      <c r="AG13" s="25"/>
    </row>
    <row r="14" spans="1:33" s="2" customFormat="1" ht="29.25" customHeight="1" x14ac:dyDescent="0.3">
      <c r="A14" s="297" t="s">
        <v>13</v>
      </c>
      <c r="B14" s="183">
        <v>2288.2899999999995</v>
      </c>
      <c r="C14" s="184">
        <f t="shared" si="1"/>
        <v>3331.75</v>
      </c>
      <c r="D14" s="185">
        <f t="shared" si="2"/>
        <v>3572.02</v>
      </c>
      <c r="E14" s="185">
        <f t="shared" si="3"/>
        <v>4212.74</v>
      </c>
      <c r="F14" s="183">
        <f t="shared" si="0"/>
        <v>3089.19</v>
      </c>
      <c r="G14" s="184">
        <f t="shared" si="4"/>
        <v>4497.8599999999997</v>
      </c>
      <c r="H14" s="185">
        <f t="shared" si="5"/>
        <v>4822.2299999999996</v>
      </c>
      <c r="I14" s="185">
        <f t="shared" si="6"/>
        <v>5687.2</v>
      </c>
      <c r="L14" s="24"/>
      <c r="M14" s="24"/>
      <c r="N14" s="24"/>
      <c r="O14" s="24"/>
      <c r="P14" s="24"/>
      <c r="Q14" s="24"/>
      <c r="R14" s="24"/>
      <c r="S14" s="24"/>
      <c r="T14" s="24"/>
      <c r="U14" s="24"/>
      <c r="V14" s="24"/>
      <c r="W14" s="24"/>
      <c r="X14" s="25"/>
      <c r="Y14" s="25"/>
      <c r="Z14" s="25"/>
      <c r="AA14" s="25"/>
      <c r="AB14" s="25"/>
      <c r="AC14" s="25"/>
      <c r="AD14" s="25"/>
      <c r="AE14" s="25"/>
      <c r="AF14" s="25"/>
      <c r="AG14" s="25"/>
    </row>
    <row r="15" spans="1:33" s="2" customFormat="1" ht="29.25" customHeight="1" x14ac:dyDescent="0.3">
      <c r="A15" s="297" t="s">
        <v>137</v>
      </c>
      <c r="B15" s="183">
        <v>652.72</v>
      </c>
      <c r="C15" s="184">
        <f t="shared" si="1"/>
        <v>950.36</v>
      </c>
      <c r="D15" s="185">
        <f t="shared" si="2"/>
        <v>1018.9</v>
      </c>
      <c r="E15" s="185">
        <f t="shared" si="3"/>
        <v>1201.6600000000001</v>
      </c>
      <c r="F15" s="183">
        <f t="shared" si="0"/>
        <v>881.17</v>
      </c>
      <c r="G15" s="184">
        <f t="shared" si="4"/>
        <v>1282.98</v>
      </c>
      <c r="H15" s="185">
        <f t="shared" si="5"/>
        <v>1375.51</v>
      </c>
      <c r="I15" s="185">
        <f t="shared" si="6"/>
        <v>1622.23</v>
      </c>
      <c r="L15" s="24"/>
      <c r="M15" s="24"/>
      <c r="N15" s="24"/>
      <c r="O15" s="24"/>
      <c r="P15" s="24"/>
      <c r="Q15" s="24"/>
      <c r="R15" s="24"/>
      <c r="S15" s="24"/>
      <c r="T15" s="24"/>
      <c r="U15" s="24"/>
      <c r="V15" s="24"/>
      <c r="W15" s="24"/>
      <c r="X15" s="25"/>
      <c r="Y15" s="25"/>
      <c r="Z15" s="25"/>
      <c r="AA15" s="25"/>
      <c r="AB15" s="25"/>
      <c r="AC15" s="25"/>
      <c r="AD15" s="25"/>
      <c r="AE15" s="25"/>
      <c r="AF15" s="25"/>
      <c r="AG15" s="25"/>
    </row>
    <row r="16" spans="1:33" s="2" customFormat="1" ht="29.25" customHeight="1" x14ac:dyDescent="0.3">
      <c r="A16" s="297" t="s">
        <v>131</v>
      </c>
      <c r="B16" s="183">
        <v>652.72</v>
      </c>
      <c r="C16" s="184">
        <f t="shared" si="1"/>
        <v>950.36</v>
      </c>
      <c r="D16" s="185">
        <f t="shared" si="2"/>
        <v>1018.9</v>
      </c>
      <c r="E16" s="185">
        <f t="shared" si="3"/>
        <v>1201.6600000000001</v>
      </c>
      <c r="F16" s="183">
        <f t="shared" si="0"/>
        <v>881.17</v>
      </c>
      <c r="G16" s="184">
        <f t="shared" si="4"/>
        <v>1282.98</v>
      </c>
      <c r="H16" s="185">
        <f t="shared" si="5"/>
        <v>1375.51</v>
      </c>
      <c r="I16" s="185">
        <f t="shared" si="6"/>
        <v>1622.23</v>
      </c>
      <c r="L16" s="24"/>
      <c r="M16" s="24"/>
      <c r="N16" s="24"/>
      <c r="O16" s="24"/>
      <c r="P16" s="24"/>
      <c r="Q16" s="24"/>
      <c r="R16" s="24"/>
      <c r="S16" s="24"/>
      <c r="T16" s="24"/>
      <c r="U16" s="24"/>
      <c r="V16" s="24"/>
      <c r="W16" s="24"/>
      <c r="X16" s="25"/>
      <c r="Y16" s="25"/>
      <c r="Z16" s="25"/>
      <c r="AA16" s="25"/>
      <c r="AB16" s="25"/>
      <c r="AC16" s="25"/>
      <c r="AD16" s="25"/>
      <c r="AE16" s="25"/>
      <c r="AF16" s="25"/>
      <c r="AG16" s="25"/>
    </row>
    <row r="17" spans="1:33" s="2" customFormat="1" ht="29.25" customHeight="1" x14ac:dyDescent="0.3">
      <c r="A17" s="297" t="s">
        <v>132</v>
      </c>
      <c r="B17" s="183">
        <v>652.72</v>
      </c>
      <c r="C17" s="184">
        <f t="shared" si="1"/>
        <v>950.36</v>
      </c>
      <c r="D17" s="185">
        <f t="shared" si="2"/>
        <v>1018.9</v>
      </c>
      <c r="E17" s="185">
        <f t="shared" si="3"/>
        <v>1201.6600000000001</v>
      </c>
      <c r="F17" s="183">
        <f t="shared" si="0"/>
        <v>881.17</v>
      </c>
      <c r="G17" s="184">
        <f t="shared" si="4"/>
        <v>1282.98</v>
      </c>
      <c r="H17" s="185">
        <f t="shared" si="5"/>
        <v>1375.51</v>
      </c>
      <c r="I17" s="185">
        <f t="shared" si="6"/>
        <v>1622.23</v>
      </c>
      <c r="L17" s="24"/>
      <c r="M17" s="24"/>
      <c r="N17" s="24"/>
      <c r="O17" s="24"/>
      <c r="P17" s="24"/>
      <c r="Q17" s="24"/>
      <c r="R17" s="24"/>
      <c r="S17" s="24"/>
      <c r="T17" s="24"/>
      <c r="U17" s="24"/>
      <c r="V17" s="24"/>
      <c r="W17" s="24"/>
      <c r="X17" s="25"/>
      <c r="Y17" s="25"/>
      <c r="Z17" s="25"/>
      <c r="AA17" s="25"/>
      <c r="AB17" s="25"/>
      <c r="AC17" s="25"/>
      <c r="AD17" s="25"/>
      <c r="AE17" s="25"/>
      <c r="AF17" s="25"/>
      <c r="AG17" s="25"/>
    </row>
    <row r="18" spans="1:33" s="2" customFormat="1" ht="29.25" customHeight="1" x14ac:dyDescent="0.3">
      <c r="A18" s="297" t="s">
        <v>133</v>
      </c>
      <c r="B18" s="183">
        <v>652.72</v>
      </c>
      <c r="C18" s="184">
        <f t="shared" si="1"/>
        <v>950.36</v>
      </c>
      <c r="D18" s="185">
        <f t="shared" si="2"/>
        <v>1018.9</v>
      </c>
      <c r="E18" s="185">
        <f t="shared" si="3"/>
        <v>1201.6600000000001</v>
      </c>
      <c r="F18" s="183">
        <f t="shared" si="0"/>
        <v>881.17</v>
      </c>
      <c r="G18" s="184">
        <f t="shared" si="4"/>
        <v>1282.98</v>
      </c>
      <c r="H18" s="185">
        <f t="shared" si="5"/>
        <v>1375.51</v>
      </c>
      <c r="I18" s="185">
        <f t="shared" si="6"/>
        <v>1622.23</v>
      </c>
      <c r="L18" s="24"/>
      <c r="M18" s="24"/>
      <c r="N18" s="24"/>
      <c r="O18" s="24"/>
      <c r="P18" s="24"/>
      <c r="Q18" s="24"/>
      <c r="R18" s="24"/>
      <c r="S18" s="24"/>
      <c r="T18" s="24"/>
      <c r="U18" s="24"/>
      <c r="V18" s="24"/>
      <c r="W18" s="24"/>
      <c r="X18" s="25"/>
      <c r="Y18" s="25"/>
      <c r="Z18" s="25"/>
      <c r="AA18" s="25"/>
      <c r="AB18" s="25"/>
      <c r="AC18" s="25"/>
      <c r="AD18" s="25"/>
      <c r="AE18" s="25"/>
      <c r="AF18" s="25"/>
      <c r="AG18" s="25"/>
    </row>
    <row r="19" spans="1:33" s="2" customFormat="1" ht="29.25" customHeight="1" x14ac:dyDescent="0.3">
      <c r="A19" s="297" t="s">
        <v>134</v>
      </c>
      <c r="B19" s="183">
        <v>652.72</v>
      </c>
      <c r="C19" s="184">
        <f t="shared" si="1"/>
        <v>950.36</v>
      </c>
      <c r="D19" s="185">
        <f t="shared" si="2"/>
        <v>1018.9</v>
      </c>
      <c r="E19" s="185">
        <f t="shared" si="3"/>
        <v>1201.6600000000001</v>
      </c>
      <c r="F19" s="183">
        <f t="shared" si="0"/>
        <v>881.17</v>
      </c>
      <c r="G19" s="184">
        <f t="shared" si="4"/>
        <v>1282.98</v>
      </c>
      <c r="H19" s="185">
        <f t="shared" si="5"/>
        <v>1375.51</v>
      </c>
      <c r="I19" s="185">
        <f t="shared" si="6"/>
        <v>1622.23</v>
      </c>
      <c r="L19" s="24"/>
      <c r="M19" s="24"/>
      <c r="N19" s="24"/>
      <c r="O19" s="24"/>
      <c r="P19" s="24"/>
      <c r="Q19" s="24"/>
      <c r="R19" s="24"/>
      <c r="S19" s="24"/>
      <c r="T19" s="24"/>
      <c r="U19" s="24"/>
      <c r="V19" s="24"/>
      <c r="W19" s="24"/>
      <c r="X19" s="25"/>
      <c r="Y19" s="25"/>
      <c r="Z19" s="25"/>
      <c r="AA19" s="25"/>
      <c r="AB19" s="25"/>
      <c r="AC19" s="25"/>
      <c r="AD19" s="25"/>
      <c r="AE19" s="25"/>
      <c r="AF19" s="25"/>
      <c r="AG19" s="25"/>
    </row>
    <row r="20" spans="1:33" s="2" customFormat="1" ht="29.25" customHeight="1" x14ac:dyDescent="0.3">
      <c r="A20" s="297" t="s">
        <v>135</v>
      </c>
      <c r="B20" s="183">
        <v>652.72</v>
      </c>
      <c r="C20" s="184">
        <f t="shared" si="1"/>
        <v>950.36</v>
      </c>
      <c r="D20" s="185">
        <f t="shared" si="2"/>
        <v>1018.9</v>
      </c>
      <c r="E20" s="185">
        <f t="shared" si="3"/>
        <v>1201.6600000000001</v>
      </c>
      <c r="F20" s="183">
        <f t="shared" si="0"/>
        <v>881.17</v>
      </c>
      <c r="G20" s="184">
        <f t="shared" si="4"/>
        <v>1282.98</v>
      </c>
      <c r="H20" s="185">
        <f t="shared" si="5"/>
        <v>1375.51</v>
      </c>
      <c r="I20" s="185">
        <f t="shared" si="6"/>
        <v>1622.23</v>
      </c>
      <c r="L20" s="24"/>
      <c r="M20" s="24"/>
      <c r="N20" s="24"/>
      <c r="O20" s="24"/>
      <c r="P20" s="24"/>
      <c r="Q20" s="24"/>
      <c r="R20" s="24"/>
      <c r="S20" s="24"/>
      <c r="T20" s="24"/>
      <c r="U20" s="24"/>
      <c r="V20" s="24"/>
      <c r="W20" s="24"/>
      <c r="X20" s="25"/>
      <c r="Y20" s="25"/>
      <c r="Z20" s="25"/>
      <c r="AA20" s="25"/>
      <c r="AB20" s="25"/>
      <c r="AC20" s="25"/>
      <c r="AD20" s="25"/>
      <c r="AE20" s="25"/>
      <c r="AF20" s="25"/>
      <c r="AG20" s="25"/>
    </row>
    <row r="21" spans="1:33" s="2" customFormat="1" ht="29.25" customHeight="1" x14ac:dyDescent="0.3">
      <c r="A21" s="297" t="s">
        <v>136</v>
      </c>
      <c r="B21" s="183">
        <v>652.72</v>
      </c>
      <c r="C21" s="184">
        <f t="shared" si="1"/>
        <v>950.36</v>
      </c>
      <c r="D21" s="185">
        <f t="shared" si="2"/>
        <v>1018.9</v>
      </c>
      <c r="E21" s="185">
        <f t="shared" si="3"/>
        <v>1201.6600000000001</v>
      </c>
      <c r="F21" s="183">
        <f t="shared" si="0"/>
        <v>881.17</v>
      </c>
      <c r="G21" s="184">
        <f t="shared" si="4"/>
        <v>1282.98</v>
      </c>
      <c r="H21" s="185">
        <f t="shared" si="5"/>
        <v>1375.51</v>
      </c>
      <c r="I21" s="185">
        <f t="shared" si="6"/>
        <v>1622.23</v>
      </c>
      <c r="L21" s="24"/>
      <c r="M21" s="24"/>
      <c r="N21" s="24"/>
      <c r="O21" s="24"/>
      <c r="P21" s="24"/>
      <c r="Q21" s="24"/>
      <c r="R21" s="24"/>
      <c r="S21" s="24"/>
      <c r="T21" s="24"/>
      <c r="U21" s="24"/>
      <c r="V21" s="24"/>
      <c r="W21" s="24"/>
      <c r="X21" s="25"/>
      <c r="Y21" s="25"/>
      <c r="Z21" s="25"/>
      <c r="AA21" s="25"/>
      <c r="AB21" s="25"/>
      <c r="AC21" s="25"/>
      <c r="AD21" s="25"/>
      <c r="AE21" s="25"/>
      <c r="AF21" s="25"/>
      <c r="AG21" s="25"/>
    </row>
    <row r="22" spans="1:33" s="2" customFormat="1" ht="29.25" customHeight="1" x14ac:dyDescent="0.3">
      <c r="A22" s="297" t="s">
        <v>130</v>
      </c>
      <c r="B22" s="183">
        <v>652.72</v>
      </c>
      <c r="C22" s="184">
        <f t="shared" si="1"/>
        <v>950.36</v>
      </c>
      <c r="D22" s="185">
        <f t="shared" si="2"/>
        <v>1018.9</v>
      </c>
      <c r="E22" s="185">
        <f t="shared" si="3"/>
        <v>1201.6600000000001</v>
      </c>
      <c r="F22" s="183">
        <f t="shared" si="0"/>
        <v>881.17</v>
      </c>
      <c r="G22" s="184">
        <f t="shared" si="4"/>
        <v>1282.98</v>
      </c>
      <c r="H22" s="185">
        <f t="shared" si="5"/>
        <v>1375.51</v>
      </c>
      <c r="I22" s="185">
        <f t="shared" si="6"/>
        <v>1622.23</v>
      </c>
      <c r="L22" s="24"/>
      <c r="M22" s="24"/>
      <c r="N22" s="24"/>
      <c r="O22" s="24"/>
      <c r="P22" s="24"/>
      <c r="Q22" s="24"/>
      <c r="R22" s="24"/>
      <c r="S22" s="24"/>
      <c r="T22" s="24"/>
      <c r="U22" s="24"/>
      <c r="V22" s="24"/>
      <c r="W22" s="24"/>
      <c r="X22" s="25"/>
      <c r="Y22" s="25"/>
      <c r="Z22" s="25"/>
      <c r="AA22" s="25"/>
      <c r="AB22" s="25"/>
      <c r="AC22" s="25"/>
      <c r="AD22" s="25"/>
      <c r="AE22" s="25"/>
      <c r="AF22" s="25"/>
      <c r="AG22" s="25"/>
    </row>
    <row r="23" spans="1:33" s="2" customFormat="1" ht="29.25" customHeight="1" x14ac:dyDescent="0.3">
      <c r="A23" s="297" t="s">
        <v>39</v>
      </c>
      <c r="B23" s="183">
        <v>8444.59</v>
      </c>
      <c r="C23" s="184">
        <f t="shared" si="1"/>
        <v>12295.32</v>
      </c>
      <c r="D23" s="185">
        <f t="shared" si="2"/>
        <v>13182</v>
      </c>
      <c r="E23" s="185">
        <f t="shared" si="3"/>
        <v>15546.49</v>
      </c>
      <c r="F23" s="183">
        <f t="shared" si="0"/>
        <v>11400.2</v>
      </c>
      <c r="G23" s="184">
        <f t="shared" si="4"/>
        <v>16598.689999999999</v>
      </c>
      <c r="H23" s="185">
        <f t="shared" si="5"/>
        <v>17795.71</v>
      </c>
      <c r="I23" s="185">
        <f t="shared" si="6"/>
        <v>20987.77</v>
      </c>
      <c r="L23" s="24"/>
      <c r="M23" s="24"/>
      <c r="N23" s="24"/>
      <c r="O23" s="24"/>
      <c r="P23" s="24"/>
      <c r="Q23" s="24"/>
      <c r="R23" s="24"/>
      <c r="S23" s="24"/>
      <c r="T23" s="24"/>
      <c r="U23" s="24"/>
      <c r="V23" s="24"/>
      <c r="W23" s="24"/>
      <c r="X23" s="25"/>
      <c r="Y23" s="25"/>
      <c r="Z23" s="25"/>
      <c r="AA23" s="25"/>
      <c r="AB23" s="25"/>
      <c r="AC23" s="25"/>
      <c r="AD23" s="25"/>
      <c r="AE23" s="25"/>
      <c r="AF23" s="25"/>
      <c r="AG23" s="25"/>
    </row>
    <row r="24" spans="1:33" s="2" customFormat="1" ht="29.25" customHeight="1" x14ac:dyDescent="0.3">
      <c r="A24" s="297" t="s">
        <v>138</v>
      </c>
      <c r="B24" s="183">
        <v>652.72</v>
      </c>
      <c r="C24" s="184">
        <f t="shared" si="1"/>
        <v>950.36</v>
      </c>
      <c r="D24" s="185">
        <f t="shared" si="2"/>
        <v>1018.9</v>
      </c>
      <c r="E24" s="185">
        <f t="shared" si="3"/>
        <v>1201.6600000000001</v>
      </c>
      <c r="F24" s="183">
        <f t="shared" si="0"/>
        <v>881.17</v>
      </c>
      <c r="G24" s="184">
        <f t="shared" si="4"/>
        <v>1282.98</v>
      </c>
      <c r="H24" s="185">
        <f t="shared" si="5"/>
        <v>1375.51</v>
      </c>
      <c r="I24" s="185">
        <f t="shared" si="6"/>
        <v>1622.23</v>
      </c>
      <c r="L24" s="24"/>
      <c r="M24" s="24"/>
      <c r="N24" s="24"/>
      <c r="O24" s="24"/>
      <c r="P24" s="24"/>
      <c r="Q24" s="24"/>
      <c r="R24" s="24"/>
      <c r="S24" s="24"/>
      <c r="T24" s="24"/>
      <c r="U24" s="24"/>
      <c r="V24" s="24"/>
      <c r="W24" s="24"/>
      <c r="X24" s="25"/>
      <c r="Y24" s="25"/>
      <c r="Z24" s="25"/>
      <c r="AA24" s="25"/>
      <c r="AB24" s="25"/>
      <c r="AC24" s="25"/>
      <c r="AD24" s="25"/>
      <c r="AE24" s="25"/>
      <c r="AF24" s="25"/>
      <c r="AG24" s="25"/>
    </row>
    <row r="25" spans="1:33" s="2" customFormat="1" ht="29.25" customHeight="1" x14ac:dyDescent="0.3">
      <c r="A25" s="297" t="s">
        <v>126</v>
      </c>
      <c r="B25" s="183">
        <v>1958.16</v>
      </c>
      <c r="C25" s="184">
        <f t="shared" si="1"/>
        <v>2851.08</v>
      </c>
      <c r="D25" s="185">
        <f t="shared" si="2"/>
        <v>3056.69</v>
      </c>
      <c r="E25" s="185">
        <f t="shared" si="3"/>
        <v>3604.97</v>
      </c>
      <c r="F25" s="183">
        <f t="shared" si="0"/>
        <v>2643.52</v>
      </c>
      <c r="G25" s="184">
        <f t="shared" si="4"/>
        <v>3848.97</v>
      </c>
      <c r="H25" s="185">
        <f t="shared" si="5"/>
        <v>4126.53</v>
      </c>
      <c r="I25" s="185">
        <f t="shared" si="6"/>
        <v>4866.72</v>
      </c>
      <c r="L25" s="24"/>
      <c r="M25" s="24"/>
      <c r="N25" s="24"/>
      <c r="O25" s="24"/>
      <c r="P25" s="24"/>
      <c r="Q25" s="24"/>
      <c r="R25" s="24"/>
      <c r="S25" s="24"/>
      <c r="T25" s="24"/>
      <c r="U25" s="24"/>
      <c r="V25" s="24"/>
      <c r="W25" s="24"/>
      <c r="X25" s="25"/>
      <c r="Y25" s="25"/>
      <c r="Z25" s="25"/>
      <c r="AA25" s="25"/>
      <c r="AB25" s="25"/>
      <c r="AC25" s="25"/>
      <c r="AD25" s="25"/>
      <c r="AE25" s="25"/>
      <c r="AF25" s="25"/>
      <c r="AG25" s="25"/>
    </row>
    <row r="26" spans="1:33" s="2" customFormat="1" ht="29.25" customHeight="1" x14ac:dyDescent="0.3">
      <c r="A26" s="297" t="s">
        <v>6</v>
      </c>
      <c r="B26" s="183">
        <v>6418.33</v>
      </c>
      <c r="C26" s="184">
        <f t="shared" si="1"/>
        <v>9345.09</v>
      </c>
      <c r="D26" s="185">
        <f t="shared" si="2"/>
        <v>10019.01</v>
      </c>
      <c r="E26" s="185">
        <f t="shared" si="3"/>
        <v>11816.15</v>
      </c>
      <c r="F26" s="183">
        <f t="shared" si="0"/>
        <v>8664.75</v>
      </c>
      <c r="G26" s="184">
        <f t="shared" si="4"/>
        <v>12615.88</v>
      </c>
      <c r="H26" s="185">
        <f t="shared" si="5"/>
        <v>13525.67</v>
      </c>
      <c r="I26" s="185">
        <f t="shared" si="6"/>
        <v>15951.8</v>
      </c>
      <c r="L26" s="24"/>
      <c r="M26" s="24"/>
      <c r="N26" s="24"/>
      <c r="O26" s="24"/>
      <c r="P26" s="24"/>
      <c r="Q26" s="24"/>
      <c r="R26" s="24"/>
      <c r="S26" s="24"/>
      <c r="T26" s="24"/>
      <c r="U26" s="24"/>
      <c r="V26" s="24"/>
      <c r="W26" s="24"/>
      <c r="X26" s="25"/>
      <c r="Y26" s="25"/>
      <c r="Z26" s="25"/>
      <c r="AA26" s="25"/>
      <c r="AB26" s="25"/>
      <c r="AC26" s="25"/>
      <c r="AD26" s="25"/>
      <c r="AE26" s="25"/>
      <c r="AF26" s="25"/>
      <c r="AG26" s="25"/>
    </row>
    <row r="27" spans="1:33" s="2" customFormat="1" ht="29.25" customHeight="1" x14ac:dyDescent="0.3">
      <c r="A27" s="297" t="s">
        <v>43</v>
      </c>
      <c r="B27" s="183">
        <v>7681.46</v>
      </c>
      <c r="C27" s="184">
        <f t="shared" si="1"/>
        <v>11184.21</v>
      </c>
      <c r="D27" s="185">
        <f t="shared" si="2"/>
        <v>11990.76</v>
      </c>
      <c r="E27" s="185">
        <f t="shared" si="3"/>
        <v>14141.57</v>
      </c>
      <c r="F27" s="183">
        <f t="shared" si="0"/>
        <v>10369.969999999999</v>
      </c>
      <c r="G27" s="184">
        <f t="shared" si="4"/>
        <v>15098.68</v>
      </c>
      <c r="H27" s="185">
        <f t="shared" si="5"/>
        <v>16187.52</v>
      </c>
      <c r="I27" s="185">
        <f t="shared" si="6"/>
        <v>19091.11</v>
      </c>
      <c r="L27" s="24"/>
      <c r="M27" s="24"/>
      <c r="N27" s="24"/>
      <c r="O27" s="24"/>
      <c r="P27" s="24"/>
      <c r="Q27" s="24"/>
      <c r="R27" s="24"/>
      <c r="S27" s="24"/>
      <c r="T27" s="24"/>
      <c r="U27" s="24"/>
      <c r="V27" s="24"/>
      <c r="W27" s="24"/>
      <c r="X27" s="25"/>
      <c r="Y27" s="25"/>
      <c r="Z27" s="25"/>
      <c r="AA27" s="25"/>
      <c r="AB27" s="25"/>
      <c r="AC27" s="25"/>
      <c r="AD27" s="25"/>
      <c r="AE27" s="25"/>
      <c r="AF27" s="25"/>
      <c r="AG27" s="25"/>
    </row>
    <row r="28" spans="1:33" s="2" customFormat="1" ht="29.25" customHeight="1" x14ac:dyDescent="0.3">
      <c r="A28" s="297" t="s">
        <v>53</v>
      </c>
      <c r="B28" s="183">
        <v>7028.74</v>
      </c>
      <c r="C28" s="184">
        <f t="shared" si="1"/>
        <v>10233.85</v>
      </c>
      <c r="D28" s="185">
        <f t="shared" si="2"/>
        <v>10971.86</v>
      </c>
      <c r="E28" s="185">
        <f t="shared" si="3"/>
        <v>12939.91</v>
      </c>
      <c r="F28" s="183">
        <f t="shared" si="0"/>
        <v>9488.7999999999993</v>
      </c>
      <c r="G28" s="184">
        <f t="shared" si="4"/>
        <v>13815.69</v>
      </c>
      <c r="H28" s="185">
        <f t="shared" si="5"/>
        <v>14812.02</v>
      </c>
      <c r="I28" s="185">
        <f t="shared" si="6"/>
        <v>17468.88</v>
      </c>
      <c r="L28" s="24"/>
      <c r="M28" s="24"/>
      <c r="N28" s="24"/>
      <c r="O28" s="24"/>
      <c r="P28" s="24"/>
      <c r="Q28" s="24"/>
      <c r="R28" s="24"/>
      <c r="S28" s="24"/>
      <c r="T28" s="24"/>
      <c r="U28" s="24"/>
      <c r="V28" s="24"/>
      <c r="W28" s="24"/>
      <c r="X28" s="25"/>
      <c r="Y28" s="25"/>
      <c r="Z28" s="25"/>
      <c r="AA28" s="25"/>
      <c r="AB28" s="25"/>
      <c r="AC28" s="25"/>
      <c r="AD28" s="25"/>
      <c r="AE28" s="25"/>
      <c r="AF28" s="25"/>
      <c r="AG28" s="25"/>
    </row>
    <row r="29" spans="1:33" s="2" customFormat="1" ht="29.25" customHeight="1" x14ac:dyDescent="0.3">
      <c r="A29" s="297" t="s">
        <v>44</v>
      </c>
      <c r="B29" s="183">
        <v>7071.05</v>
      </c>
      <c r="C29" s="184">
        <f t="shared" si="1"/>
        <v>10295.450000000001</v>
      </c>
      <c r="D29" s="185">
        <f t="shared" si="2"/>
        <v>11037.91</v>
      </c>
      <c r="E29" s="185">
        <f t="shared" si="3"/>
        <v>13017.8</v>
      </c>
      <c r="F29" s="183">
        <f t="shared" si="0"/>
        <v>9545.92</v>
      </c>
      <c r="G29" s="184">
        <f t="shared" si="4"/>
        <v>13898.86</v>
      </c>
      <c r="H29" s="185">
        <f t="shared" si="5"/>
        <v>14901.18</v>
      </c>
      <c r="I29" s="185">
        <f t="shared" si="6"/>
        <v>17574.04</v>
      </c>
      <c r="L29" s="24"/>
      <c r="M29" s="24"/>
      <c r="N29" s="24"/>
      <c r="O29" s="24"/>
      <c r="P29" s="24"/>
      <c r="Q29" s="24"/>
      <c r="R29" s="24"/>
      <c r="S29" s="24"/>
      <c r="T29" s="24"/>
      <c r="U29" s="24"/>
      <c r="V29" s="24"/>
      <c r="W29" s="24"/>
      <c r="X29" s="25"/>
      <c r="Y29" s="25"/>
      <c r="Z29" s="25"/>
      <c r="AA29" s="25"/>
      <c r="AB29" s="25"/>
      <c r="AC29" s="25"/>
      <c r="AD29" s="25"/>
      <c r="AE29" s="25"/>
      <c r="AF29" s="25"/>
      <c r="AG29" s="25"/>
    </row>
    <row r="30" spans="1:33" s="2" customFormat="1" ht="29.25" customHeight="1" x14ac:dyDescent="0.3">
      <c r="A30" s="297" t="s">
        <v>7</v>
      </c>
      <c r="B30" s="183">
        <v>10609.259999999997</v>
      </c>
      <c r="C30" s="184">
        <f t="shared" si="1"/>
        <v>15447.08</v>
      </c>
      <c r="D30" s="185">
        <f t="shared" si="2"/>
        <v>16561.05</v>
      </c>
      <c r="E30" s="185">
        <f t="shared" si="3"/>
        <v>19531.650000000001</v>
      </c>
      <c r="F30" s="183">
        <f t="shared" si="0"/>
        <v>14322.5</v>
      </c>
      <c r="G30" s="184">
        <f t="shared" si="4"/>
        <v>20853.560000000001</v>
      </c>
      <c r="H30" s="185">
        <f t="shared" si="5"/>
        <v>22357.42</v>
      </c>
      <c r="I30" s="185">
        <f t="shared" si="6"/>
        <v>26367.72</v>
      </c>
      <c r="L30" s="24"/>
      <c r="M30" s="24"/>
      <c r="N30" s="24"/>
      <c r="O30" s="24"/>
      <c r="P30" s="24"/>
      <c r="Q30" s="24"/>
      <c r="R30" s="24"/>
      <c r="S30" s="24"/>
      <c r="T30" s="24"/>
      <c r="U30" s="24"/>
      <c r="V30" s="24"/>
      <c r="W30" s="24"/>
      <c r="X30" s="25"/>
      <c r="Y30" s="25"/>
      <c r="Z30" s="25"/>
      <c r="AA30" s="25"/>
      <c r="AB30" s="25"/>
      <c r="AC30" s="25"/>
      <c r="AD30" s="25"/>
      <c r="AE30" s="25"/>
      <c r="AF30" s="25"/>
      <c r="AG30" s="25"/>
    </row>
    <row r="31" spans="1:33" s="2" customFormat="1" ht="29.25" customHeight="1" x14ac:dyDescent="0.3">
      <c r="A31" s="297" t="s">
        <v>15</v>
      </c>
      <c r="B31" s="183">
        <v>7071.05</v>
      </c>
      <c r="C31" s="184">
        <f t="shared" si="1"/>
        <v>10295.450000000001</v>
      </c>
      <c r="D31" s="185">
        <f t="shared" si="2"/>
        <v>11037.91</v>
      </c>
      <c r="E31" s="185">
        <f t="shared" si="3"/>
        <v>13017.8</v>
      </c>
      <c r="F31" s="183">
        <f t="shared" si="0"/>
        <v>9545.92</v>
      </c>
      <c r="G31" s="184">
        <f t="shared" si="4"/>
        <v>13898.86</v>
      </c>
      <c r="H31" s="185">
        <f t="shared" si="5"/>
        <v>14901.18</v>
      </c>
      <c r="I31" s="185">
        <f t="shared" si="6"/>
        <v>17574.04</v>
      </c>
      <c r="L31" s="24"/>
      <c r="M31" s="24"/>
      <c r="N31" s="24"/>
      <c r="O31" s="24"/>
      <c r="P31" s="24"/>
      <c r="Q31" s="24"/>
      <c r="R31" s="24"/>
      <c r="S31" s="24"/>
      <c r="T31" s="24"/>
      <c r="U31" s="24"/>
      <c r="V31" s="24"/>
      <c r="W31" s="24"/>
      <c r="X31" s="25"/>
      <c r="Y31" s="25"/>
      <c r="Z31" s="25"/>
      <c r="AA31" s="25"/>
      <c r="AB31" s="25"/>
      <c r="AC31" s="25"/>
      <c r="AD31" s="25"/>
      <c r="AE31" s="25"/>
      <c r="AF31" s="25"/>
      <c r="AG31" s="25"/>
    </row>
    <row r="32" spans="1:33" s="2" customFormat="1" ht="29.25" customHeight="1" x14ac:dyDescent="0.3">
      <c r="A32" s="297" t="s">
        <v>45</v>
      </c>
      <c r="B32" s="183">
        <v>7071.05</v>
      </c>
      <c r="C32" s="184">
        <f t="shared" si="1"/>
        <v>10295.450000000001</v>
      </c>
      <c r="D32" s="185">
        <f t="shared" si="2"/>
        <v>11037.91</v>
      </c>
      <c r="E32" s="185">
        <f t="shared" si="3"/>
        <v>13017.8</v>
      </c>
      <c r="F32" s="183">
        <f t="shared" si="0"/>
        <v>9545.92</v>
      </c>
      <c r="G32" s="184">
        <f t="shared" si="4"/>
        <v>13898.86</v>
      </c>
      <c r="H32" s="185">
        <f t="shared" si="5"/>
        <v>14901.18</v>
      </c>
      <c r="I32" s="185">
        <f t="shared" si="6"/>
        <v>17574.04</v>
      </c>
      <c r="L32" s="24"/>
      <c r="M32" s="24"/>
      <c r="N32" s="24"/>
      <c r="O32" s="24"/>
      <c r="P32" s="24"/>
      <c r="Q32" s="24"/>
      <c r="R32" s="24"/>
      <c r="S32" s="24"/>
      <c r="T32" s="24"/>
      <c r="U32" s="24"/>
      <c r="V32" s="24"/>
      <c r="W32" s="24"/>
      <c r="X32" s="25"/>
      <c r="Y32" s="25"/>
      <c r="Z32" s="25"/>
      <c r="AA32" s="25"/>
      <c r="AB32" s="25"/>
      <c r="AC32" s="25"/>
      <c r="AD32" s="25"/>
      <c r="AE32" s="25"/>
      <c r="AF32" s="25"/>
      <c r="AG32" s="25"/>
    </row>
    <row r="33" spans="1:33" s="2" customFormat="1" ht="29.25" customHeight="1" x14ac:dyDescent="0.3">
      <c r="A33" s="297" t="s">
        <v>46</v>
      </c>
      <c r="B33" s="183">
        <v>7071.05</v>
      </c>
      <c r="C33" s="184">
        <f t="shared" si="1"/>
        <v>10295.450000000001</v>
      </c>
      <c r="D33" s="185">
        <f t="shared" si="2"/>
        <v>11037.91</v>
      </c>
      <c r="E33" s="185">
        <f t="shared" si="3"/>
        <v>13017.8</v>
      </c>
      <c r="F33" s="183">
        <f t="shared" si="0"/>
        <v>9545.92</v>
      </c>
      <c r="G33" s="184">
        <f t="shared" si="4"/>
        <v>13898.86</v>
      </c>
      <c r="H33" s="185">
        <f t="shared" si="5"/>
        <v>14901.18</v>
      </c>
      <c r="I33" s="185">
        <f t="shared" si="6"/>
        <v>17574.04</v>
      </c>
      <c r="L33" s="24"/>
      <c r="M33" s="24"/>
      <c r="N33" s="24"/>
      <c r="O33" s="24"/>
      <c r="P33" s="24"/>
      <c r="Q33" s="24"/>
      <c r="R33" s="24"/>
      <c r="S33" s="24"/>
      <c r="T33" s="24"/>
      <c r="U33" s="24"/>
      <c r="V33" s="24"/>
      <c r="W33" s="24"/>
      <c r="X33" s="25"/>
      <c r="Y33" s="25"/>
      <c r="Z33" s="25"/>
      <c r="AA33" s="25"/>
      <c r="AB33" s="25"/>
      <c r="AC33" s="25"/>
      <c r="AD33" s="25"/>
      <c r="AE33" s="25"/>
      <c r="AF33" s="25"/>
      <c r="AG33" s="25"/>
    </row>
    <row r="34" spans="1:33" s="2" customFormat="1" ht="29.25" customHeight="1" x14ac:dyDescent="0.3">
      <c r="A34" s="297" t="s">
        <v>16</v>
      </c>
      <c r="B34" s="183">
        <v>8607.2999999999993</v>
      </c>
      <c r="C34" s="184">
        <f t="shared" si="1"/>
        <v>12532.23</v>
      </c>
      <c r="D34" s="185">
        <f t="shared" si="2"/>
        <v>13436</v>
      </c>
      <c r="E34" s="185">
        <f t="shared" si="3"/>
        <v>15846.04</v>
      </c>
      <c r="F34" s="183">
        <f t="shared" si="0"/>
        <v>11619.86</v>
      </c>
      <c r="G34" s="184">
        <f t="shared" si="4"/>
        <v>16918.52</v>
      </c>
      <c r="H34" s="185">
        <f t="shared" si="5"/>
        <v>18138.599999999999</v>
      </c>
      <c r="I34" s="185">
        <f t="shared" si="6"/>
        <v>21392.16</v>
      </c>
      <c r="L34" s="24"/>
      <c r="M34" s="24"/>
      <c r="N34" s="24"/>
      <c r="O34" s="24"/>
      <c r="P34" s="24"/>
      <c r="Q34" s="24"/>
      <c r="R34" s="24"/>
      <c r="S34" s="24"/>
      <c r="T34" s="24"/>
      <c r="U34" s="24"/>
      <c r="V34" s="24"/>
      <c r="W34" s="24"/>
      <c r="X34" s="25"/>
      <c r="Y34" s="25"/>
      <c r="Z34" s="25"/>
      <c r="AA34" s="25"/>
      <c r="AB34" s="25"/>
      <c r="AC34" s="25"/>
      <c r="AD34" s="25"/>
      <c r="AE34" s="25"/>
      <c r="AF34" s="25"/>
      <c r="AG34" s="25"/>
    </row>
    <row r="35" spans="1:33" s="2" customFormat="1" ht="29.25" customHeight="1" x14ac:dyDescent="0.3">
      <c r="A35" s="297" t="s">
        <v>47</v>
      </c>
      <c r="B35" s="183">
        <v>7071.05</v>
      </c>
      <c r="C35" s="184">
        <f t="shared" si="1"/>
        <v>10295.450000000001</v>
      </c>
      <c r="D35" s="185">
        <f t="shared" si="2"/>
        <v>11037.91</v>
      </c>
      <c r="E35" s="185">
        <f t="shared" si="3"/>
        <v>13017.8</v>
      </c>
      <c r="F35" s="183">
        <f t="shared" si="0"/>
        <v>9545.92</v>
      </c>
      <c r="G35" s="184">
        <f t="shared" si="4"/>
        <v>13898.86</v>
      </c>
      <c r="H35" s="185">
        <f t="shared" si="5"/>
        <v>14901.18</v>
      </c>
      <c r="I35" s="185">
        <f t="shared" si="6"/>
        <v>17574.04</v>
      </c>
      <c r="L35" s="24"/>
      <c r="M35" s="24"/>
      <c r="N35" s="24"/>
      <c r="O35" s="24"/>
      <c r="P35" s="24"/>
      <c r="Q35" s="24"/>
      <c r="R35" s="24"/>
      <c r="S35" s="24"/>
      <c r="T35" s="24"/>
      <c r="U35" s="24"/>
      <c r="V35" s="24"/>
      <c r="W35" s="24"/>
      <c r="X35" s="25"/>
      <c r="Y35" s="25"/>
      <c r="Z35" s="25"/>
      <c r="AA35" s="25"/>
      <c r="AB35" s="25"/>
      <c r="AC35" s="25"/>
      <c r="AD35" s="25"/>
      <c r="AE35" s="25"/>
      <c r="AF35" s="25"/>
      <c r="AG35" s="25"/>
    </row>
    <row r="36" spans="1:33" s="2" customFormat="1" ht="29.25" customHeight="1" x14ac:dyDescent="0.3">
      <c r="A36" s="297" t="s">
        <v>48</v>
      </c>
      <c r="B36" s="183">
        <v>7071.05</v>
      </c>
      <c r="C36" s="184">
        <f t="shared" si="1"/>
        <v>10295.450000000001</v>
      </c>
      <c r="D36" s="185">
        <f t="shared" si="2"/>
        <v>11037.91</v>
      </c>
      <c r="E36" s="185">
        <f t="shared" si="3"/>
        <v>13017.8</v>
      </c>
      <c r="F36" s="183">
        <f t="shared" si="0"/>
        <v>9545.92</v>
      </c>
      <c r="G36" s="184">
        <f t="shared" si="4"/>
        <v>13898.86</v>
      </c>
      <c r="H36" s="185">
        <f t="shared" si="5"/>
        <v>14901.18</v>
      </c>
      <c r="I36" s="185">
        <f t="shared" si="6"/>
        <v>17574.04</v>
      </c>
      <c r="L36" s="24"/>
      <c r="M36" s="24"/>
      <c r="N36" s="24"/>
      <c r="O36" s="24"/>
      <c r="P36" s="24"/>
      <c r="Q36" s="24"/>
      <c r="R36" s="24"/>
      <c r="S36" s="24"/>
      <c r="T36" s="24"/>
      <c r="U36" s="24"/>
      <c r="V36" s="24"/>
      <c r="W36" s="24"/>
      <c r="X36" s="25"/>
      <c r="Y36" s="25"/>
      <c r="Z36" s="25"/>
      <c r="AA36" s="25"/>
      <c r="AB36" s="25"/>
      <c r="AC36" s="25"/>
      <c r="AD36" s="25"/>
      <c r="AE36" s="25"/>
      <c r="AF36" s="25"/>
      <c r="AG36" s="25"/>
    </row>
    <row r="37" spans="1:33" s="2" customFormat="1" ht="29.25" customHeight="1" x14ac:dyDescent="0.3">
      <c r="A37" s="297" t="s">
        <v>49</v>
      </c>
      <c r="B37" s="183">
        <v>9683.4199999999983</v>
      </c>
      <c r="C37" s="184">
        <f t="shared" si="1"/>
        <v>14099.06</v>
      </c>
      <c r="D37" s="185">
        <f t="shared" si="2"/>
        <v>15115.82</v>
      </c>
      <c r="E37" s="185">
        <f t="shared" si="3"/>
        <v>17827.18</v>
      </c>
      <c r="F37" s="183">
        <f t="shared" si="0"/>
        <v>13072.62</v>
      </c>
      <c r="G37" s="184">
        <f t="shared" si="4"/>
        <v>19033.73</v>
      </c>
      <c r="H37" s="185">
        <f t="shared" si="5"/>
        <v>20406.36</v>
      </c>
      <c r="I37" s="185">
        <f t="shared" si="6"/>
        <v>24066.69</v>
      </c>
      <c r="L37" s="24"/>
      <c r="M37" s="24"/>
      <c r="N37" s="24"/>
      <c r="O37" s="24"/>
      <c r="P37" s="24"/>
      <c r="Q37" s="24"/>
      <c r="R37" s="24"/>
      <c r="S37" s="24"/>
      <c r="T37" s="24"/>
      <c r="U37" s="24"/>
      <c r="V37" s="24"/>
      <c r="W37" s="24"/>
      <c r="X37" s="25"/>
      <c r="Y37" s="25"/>
      <c r="Z37" s="25"/>
      <c r="AA37" s="25"/>
      <c r="AB37" s="25"/>
      <c r="AC37" s="25"/>
      <c r="AD37" s="25"/>
      <c r="AE37" s="25"/>
      <c r="AF37" s="25"/>
      <c r="AG37" s="25"/>
    </row>
    <row r="38" spans="1:33" s="2" customFormat="1" ht="29.25" customHeight="1" x14ac:dyDescent="0.3">
      <c r="A38" s="297" t="s">
        <v>50</v>
      </c>
      <c r="B38" s="183">
        <v>7723.7699999999995</v>
      </c>
      <c r="C38" s="184">
        <f t="shared" si="1"/>
        <v>11245.81</v>
      </c>
      <c r="D38" s="185">
        <f t="shared" si="2"/>
        <v>12056.8</v>
      </c>
      <c r="E38" s="185">
        <f t="shared" si="3"/>
        <v>14219.46</v>
      </c>
      <c r="F38" s="183">
        <f t="shared" si="0"/>
        <v>10427.09</v>
      </c>
      <c r="G38" s="184">
        <f t="shared" si="4"/>
        <v>15181.84</v>
      </c>
      <c r="H38" s="185">
        <f t="shared" si="5"/>
        <v>16276.69</v>
      </c>
      <c r="I38" s="185">
        <f t="shared" si="6"/>
        <v>19196.27</v>
      </c>
      <c r="L38" s="24"/>
      <c r="M38" s="24"/>
      <c r="N38" s="24"/>
      <c r="O38" s="24"/>
      <c r="P38" s="24"/>
      <c r="Q38" s="24"/>
      <c r="R38" s="24"/>
      <c r="S38" s="24"/>
      <c r="T38" s="24"/>
      <c r="U38" s="24"/>
      <c r="V38" s="24"/>
      <c r="W38" s="24"/>
      <c r="X38" s="25"/>
      <c r="Y38" s="25"/>
      <c r="Z38" s="25"/>
      <c r="AA38" s="25"/>
      <c r="AB38" s="25"/>
      <c r="AC38" s="25"/>
      <c r="AD38" s="25"/>
      <c r="AE38" s="25"/>
      <c r="AF38" s="25"/>
      <c r="AG38" s="25"/>
    </row>
    <row r="39" spans="1:33" s="2" customFormat="1" ht="29.25" customHeight="1" x14ac:dyDescent="0.3">
      <c r="A39" s="297" t="s">
        <v>51</v>
      </c>
      <c r="B39" s="183">
        <v>8756.9399999999987</v>
      </c>
      <c r="C39" s="184">
        <f t="shared" si="1"/>
        <v>12750.1</v>
      </c>
      <c r="D39" s="185">
        <f t="shared" si="2"/>
        <v>13669.58</v>
      </c>
      <c r="E39" s="185">
        <f t="shared" si="3"/>
        <v>16121.53</v>
      </c>
      <c r="F39" s="183">
        <f t="shared" si="0"/>
        <v>11821.87</v>
      </c>
      <c r="G39" s="184">
        <f t="shared" si="4"/>
        <v>17212.64</v>
      </c>
      <c r="H39" s="185">
        <f t="shared" si="5"/>
        <v>18453.939999999999</v>
      </c>
      <c r="I39" s="185">
        <f t="shared" si="6"/>
        <v>21764.06</v>
      </c>
      <c r="L39" s="24"/>
      <c r="M39" s="24"/>
      <c r="N39" s="24"/>
      <c r="O39" s="24"/>
      <c r="P39" s="24"/>
      <c r="Q39" s="24"/>
      <c r="R39" s="24"/>
      <c r="S39" s="24"/>
      <c r="T39" s="24"/>
      <c r="U39" s="24"/>
      <c r="V39" s="24"/>
      <c r="W39" s="24"/>
      <c r="X39" s="25"/>
      <c r="Y39" s="25"/>
      <c r="Z39" s="25"/>
      <c r="AA39" s="25"/>
      <c r="AB39" s="25"/>
      <c r="AC39" s="25"/>
      <c r="AD39" s="25"/>
      <c r="AE39" s="25"/>
      <c r="AF39" s="25"/>
      <c r="AG39" s="25"/>
    </row>
    <row r="40" spans="1:33" s="2" customFormat="1" ht="29.25" customHeight="1" x14ac:dyDescent="0.3">
      <c r="A40" s="297" t="s">
        <v>52</v>
      </c>
      <c r="B40" s="183">
        <v>8146.53</v>
      </c>
      <c r="C40" s="184">
        <f t="shared" si="1"/>
        <v>11861.35</v>
      </c>
      <c r="D40" s="185">
        <f t="shared" si="2"/>
        <v>12716.73</v>
      </c>
      <c r="E40" s="185">
        <f t="shared" si="3"/>
        <v>14997.76</v>
      </c>
      <c r="F40" s="183">
        <f t="shared" si="0"/>
        <v>10997.82</v>
      </c>
      <c r="G40" s="184">
        <f t="shared" si="4"/>
        <v>16012.83</v>
      </c>
      <c r="H40" s="185">
        <f t="shared" si="5"/>
        <v>17167.599999999999</v>
      </c>
      <c r="I40" s="185">
        <f t="shared" si="6"/>
        <v>20246.990000000002</v>
      </c>
      <c r="L40" s="24"/>
      <c r="M40" s="24"/>
      <c r="N40" s="24"/>
      <c r="O40" s="24"/>
      <c r="P40" s="24"/>
      <c r="Q40" s="24"/>
      <c r="R40" s="24"/>
      <c r="S40" s="24"/>
      <c r="T40" s="24"/>
      <c r="U40" s="24"/>
      <c r="V40" s="24"/>
      <c r="W40" s="24"/>
      <c r="X40" s="25"/>
      <c r="Y40" s="25"/>
      <c r="Z40" s="25"/>
      <c r="AA40" s="25"/>
      <c r="AB40" s="25"/>
      <c r="AC40" s="25"/>
      <c r="AD40" s="25"/>
      <c r="AE40" s="25"/>
      <c r="AF40" s="25"/>
      <c r="AG40" s="25"/>
    </row>
    <row r="41" spans="1:33" s="2" customFormat="1" ht="35.25" customHeight="1" thickBot="1" x14ac:dyDescent="0.35">
      <c r="A41" s="298" t="s">
        <v>54</v>
      </c>
      <c r="B41" s="186">
        <v>10869.309999999998</v>
      </c>
      <c r="C41" s="187">
        <f t="shared" si="1"/>
        <v>15825.72</v>
      </c>
      <c r="D41" s="188">
        <f t="shared" si="2"/>
        <v>16966.990000000002</v>
      </c>
      <c r="E41" s="188">
        <f t="shared" si="3"/>
        <v>20010.400000000001</v>
      </c>
      <c r="F41" s="186">
        <f t="shared" si="0"/>
        <v>14673.57</v>
      </c>
      <c r="G41" s="187">
        <f t="shared" si="4"/>
        <v>21364.720000000001</v>
      </c>
      <c r="H41" s="188">
        <f t="shared" si="5"/>
        <v>22905.439999999999</v>
      </c>
      <c r="I41" s="188">
        <f t="shared" si="6"/>
        <v>27014.04</v>
      </c>
      <c r="L41" s="24"/>
      <c r="M41" s="24"/>
      <c r="N41" s="24"/>
      <c r="O41" s="24"/>
      <c r="P41" s="24"/>
      <c r="Q41" s="24"/>
      <c r="R41" s="24"/>
      <c r="S41" s="24"/>
      <c r="T41" s="24"/>
      <c r="U41" s="24"/>
      <c r="V41" s="24"/>
      <c r="W41" s="24"/>
      <c r="X41" s="25"/>
      <c r="Y41" s="25"/>
      <c r="Z41" s="25"/>
      <c r="AA41" s="25"/>
      <c r="AB41" s="25"/>
      <c r="AC41" s="25"/>
      <c r="AD41" s="25"/>
      <c r="AE41" s="25"/>
      <c r="AF41" s="25"/>
      <c r="AG41" s="25"/>
    </row>
    <row r="42" spans="1:33" s="19" customFormat="1" ht="99.75" customHeight="1" thickBot="1" x14ac:dyDescent="0.35">
      <c r="A42" s="505" t="s">
        <v>199</v>
      </c>
      <c r="B42" s="505"/>
      <c r="C42" s="505"/>
      <c r="D42" s="505"/>
      <c r="E42" s="505"/>
      <c r="F42" s="505"/>
      <c r="G42" s="505"/>
      <c r="H42" s="505"/>
      <c r="I42" s="505"/>
      <c r="L42" s="20"/>
      <c r="M42" s="20"/>
      <c r="N42" s="20"/>
      <c r="O42" s="20"/>
      <c r="P42" s="20"/>
      <c r="Q42" s="20"/>
      <c r="R42" s="20"/>
      <c r="S42" s="20"/>
      <c r="T42" s="20"/>
      <c r="U42" s="20"/>
      <c r="V42" s="20"/>
      <c r="W42" s="20"/>
    </row>
    <row r="43" spans="1:33" s="19" customFormat="1" ht="25.5" customHeight="1" thickBot="1" x14ac:dyDescent="0.35">
      <c r="A43" s="69"/>
      <c r="B43" s="69"/>
      <c r="C43" s="98"/>
      <c r="D43" s="98"/>
      <c r="E43" s="98"/>
      <c r="F43" s="69"/>
      <c r="G43" s="98"/>
      <c r="H43" s="98"/>
      <c r="I43" s="96" t="s">
        <v>3</v>
      </c>
      <c r="L43" s="20"/>
      <c r="M43" s="20"/>
      <c r="N43" s="20"/>
      <c r="O43" s="20"/>
      <c r="P43" s="20"/>
      <c r="Q43" s="20"/>
      <c r="R43" s="20"/>
      <c r="S43" s="20"/>
      <c r="T43" s="20"/>
      <c r="U43" s="20"/>
      <c r="V43" s="20"/>
      <c r="W43" s="20"/>
    </row>
    <row r="44" spans="1:33" s="19" customFormat="1" ht="31.5" customHeight="1" thickBot="1" x14ac:dyDescent="0.35">
      <c r="A44" s="468" t="s">
        <v>5</v>
      </c>
      <c r="B44" s="502" t="s">
        <v>41</v>
      </c>
      <c r="C44" s="471" t="s">
        <v>35</v>
      </c>
      <c r="D44" s="472"/>
      <c r="E44" s="472"/>
      <c r="F44" s="502" t="s">
        <v>41</v>
      </c>
      <c r="G44" s="471" t="s">
        <v>34</v>
      </c>
      <c r="H44" s="472"/>
      <c r="I44" s="472"/>
      <c r="L44" s="20"/>
      <c r="M44" s="20"/>
      <c r="N44" s="20"/>
      <c r="O44" s="20"/>
      <c r="P44" s="20"/>
      <c r="Q44" s="20"/>
      <c r="R44" s="20"/>
      <c r="S44" s="20"/>
      <c r="T44" s="20"/>
      <c r="U44" s="20"/>
      <c r="V44" s="20"/>
      <c r="W44" s="20"/>
    </row>
    <row r="45" spans="1:33" s="19" customFormat="1" ht="57" customHeight="1" thickBot="1" x14ac:dyDescent="0.25">
      <c r="A45" s="469"/>
      <c r="B45" s="503"/>
      <c r="C45" s="375" t="s">
        <v>37</v>
      </c>
      <c r="D45" s="500"/>
      <c r="E45" s="500"/>
      <c r="F45" s="503"/>
      <c r="G45" s="474" t="s">
        <v>37</v>
      </c>
      <c r="H45" s="475"/>
      <c r="I45" s="475"/>
      <c r="L45" s="20"/>
      <c r="M45" s="20"/>
      <c r="N45" s="20"/>
      <c r="O45" s="20"/>
      <c r="P45" s="20"/>
      <c r="Q45" s="20"/>
      <c r="R45" s="20"/>
      <c r="S45" s="20"/>
      <c r="T45" s="20"/>
      <c r="U45" s="20"/>
      <c r="V45" s="20"/>
      <c r="W45" s="20"/>
    </row>
    <row r="46" spans="1:33" s="19" customFormat="1" ht="30" customHeight="1" thickBot="1" x14ac:dyDescent="0.25">
      <c r="A46" s="470"/>
      <c r="B46" s="504"/>
      <c r="C46" s="85">
        <v>1.456</v>
      </c>
      <c r="D46" s="86">
        <v>1.5609999999999999</v>
      </c>
      <c r="E46" s="86">
        <v>1.841</v>
      </c>
      <c r="F46" s="504"/>
      <c r="G46" s="85">
        <v>1.456</v>
      </c>
      <c r="H46" s="86">
        <v>1.5609999999999999</v>
      </c>
      <c r="I46" s="86">
        <v>1.841</v>
      </c>
      <c r="L46" s="20"/>
      <c r="M46" s="20"/>
      <c r="N46" s="20"/>
      <c r="O46" s="20"/>
      <c r="P46" s="20"/>
      <c r="Q46" s="20"/>
      <c r="R46" s="20"/>
      <c r="S46" s="20"/>
      <c r="T46" s="20"/>
      <c r="U46" s="20"/>
      <c r="V46" s="20"/>
      <c r="W46" s="20"/>
    </row>
    <row r="47" spans="1:33" s="2" customFormat="1" ht="32.25" x14ac:dyDescent="0.3">
      <c r="A47" s="21" t="s">
        <v>129</v>
      </c>
      <c r="B47" s="180">
        <f>ROUND(B11*1.2,2)</f>
        <v>783.26</v>
      </c>
      <c r="C47" s="181">
        <f t="shared" ref="C47:C77" si="7">ROUND(B47*$C$10,2)</f>
        <v>1140.43</v>
      </c>
      <c r="D47" s="182">
        <f t="shared" ref="D47:D77" si="8">ROUND(B47*$D$10,2)</f>
        <v>1222.67</v>
      </c>
      <c r="E47" s="182">
        <f t="shared" ref="E47:E77" si="9">ROUND(B47*$E$10,2)</f>
        <v>1441.98</v>
      </c>
      <c r="F47" s="180">
        <f t="shared" ref="F47:F77" si="10">ROUND(B47*1.35,2)</f>
        <v>1057.4000000000001</v>
      </c>
      <c r="G47" s="181">
        <f t="shared" ref="G47:G77" si="11">ROUND(F47*$G$10,2)</f>
        <v>1539.57</v>
      </c>
      <c r="H47" s="182">
        <f t="shared" ref="H47:H77" si="12">ROUND(F47*$H$10,2)</f>
        <v>1650.6</v>
      </c>
      <c r="I47" s="182">
        <f t="shared" ref="I47:I77" si="13">ROUND(F47*$I$10,2)</f>
        <v>1946.67</v>
      </c>
      <c r="L47" s="24"/>
      <c r="M47" s="24"/>
      <c r="N47" s="24"/>
      <c r="O47" s="24"/>
      <c r="P47" s="24"/>
      <c r="Q47" s="24"/>
      <c r="R47" s="24"/>
      <c r="S47" s="24"/>
      <c r="T47" s="24"/>
      <c r="U47" s="24"/>
      <c r="V47" s="24"/>
      <c r="W47" s="24"/>
      <c r="X47" s="25"/>
      <c r="Y47" s="25"/>
      <c r="Z47" s="25"/>
      <c r="AA47" s="25"/>
      <c r="AB47" s="25"/>
      <c r="AC47" s="25"/>
      <c r="AD47" s="25"/>
      <c r="AE47" s="25"/>
      <c r="AF47" s="25"/>
      <c r="AG47" s="25"/>
    </row>
    <row r="48" spans="1:33" s="2" customFormat="1" ht="29.25" customHeight="1" x14ac:dyDescent="0.3">
      <c r="A48" s="26" t="s">
        <v>40</v>
      </c>
      <c r="B48" s="183">
        <f t="shared" ref="B48:B77" si="14">ROUND(B12*1.2,2)</f>
        <v>7063.36</v>
      </c>
      <c r="C48" s="184">
        <f t="shared" si="7"/>
        <v>10284.25</v>
      </c>
      <c r="D48" s="185">
        <f t="shared" si="8"/>
        <v>11025.9</v>
      </c>
      <c r="E48" s="185">
        <f t="shared" si="9"/>
        <v>13003.65</v>
      </c>
      <c r="F48" s="183">
        <f t="shared" si="10"/>
        <v>9535.5400000000009</v>
      </c>
      <c r="G48" s="184">
        <f t="shared" si="11"/>
        <v>13883.75</v>
      </c>
      <c r="H48" s="185">
        <f t="shared" si="12"/>
        <v>14884.98</v>
      </c>
      <c r="I48" s="185">
        <f t="shared" si="13"/>
        <v>17554.93</v>
      </c>
      <c r="L48" s="24"/>
      <c r="M48" s="24"/>
      <c r="N48" s="24"/>
      <c r="O48" s="24"/>
      <c r="P48" s="24"/>
      <c r="Q48" s="24"/>
      <c r="R48" s="24"/>
      <c r="S48" s="24"/>
      <c r="T48" s="24"/>
      <c r="U48" s="24"/>
      <c r="V48" s="24"/>
      <c r="W48" s="24"/>
      <c r="X48" s="25"/>
      <c r="Y48" s="25"/>
      <c r="Z48" s="25"/>
      <c r="AA48" s="25"/>
      <c r="AB48" s="25"/>
      <c r="AC48" s="25"/>
      <c r="AD48" s="25"/>
      <c r="AE48" s="25"/>
      <c r="AF48" s="25"/>
      <c r="AG48" s="25"/>
    </row>
    <row r="49" spans="1:33" s="2" customFormat="1" ht="29.25" customHeight="1" x14ac:dyDescent="0.3">
      <c r="A49" s="26" t="s">
        <v>36</v>
      </c>
      <c r="B49" s="183">
        <f t="shared" si="14"/>
        <v>783.26</v>
      </c>
      <c r="C49" s="184">
        <f t="shared" si="7"/>
        <v>1140.43</v>
      </c>
      <c r="D49" s="185">
        <f t="shared" si="8"/>
        <v>1222.67</v>
      </c>
      <c r="E49" s="185">
        <f t="shared" si="9"/>
        <v>1441.98</v>
      </c>
      <c r="F49" s="183">
        <f t="shared" si="10"/>
        <v>1057.4000000000001</v>
      </c>
      <c r="G49" s="184">
        <f t="shared" si="11"/>
        <v>1539.57</v>
      </c>
      <c r="H49" s="185">
        <f t="shared" si="12"/>
        <v>1650.6</v>
      </c>
      <c r="I49" s="185">
        <f t="shared" si="13"/>
        <v>1946.67</v>
      </c>
      <c r="L49" s="24"/>
      <c r="M49" s="24"/>
      <c r="N49" s="24"/>
      <c r="O49" s="24"/>
      <c r="P49" s="24"/>
      <c r="Q49" s="24"/>
      <c r="R49" s="24"/>
      <c r="S49" s="24"/>
      <c r="T49" s="24"/>
      <c r="U49" s="24"/>
      <c r="V49" s="24"/>
      <c r="W49" s="24"/>
      <c r="X49" s="25"/>
      <c r="Y49" s="25"/>
      <c r="Z49" s="25"/>
      <c r="AA49" s="25"/>
      <c r="AB49" s="25"/>
      <c r="AC49" s="25"/>
      <c r="AD49" s="25"/>
      <c r="AE49" s="25"/>
      <c r="AF49" s="25"/>
      <c r="AG49" s="25"/>
    </row>
    <row r="50" spans="1:33" s="2" customFormat="1" ht="29.25" customHeight="1" x14ac:dyDescent="0.3">
      <c r="A50" s="26" t="s">
        <v>13</v>
      </c>
      <c r="B50" s="183">
        <f t="shared" si="14"/>
        <v>2745.95</v>
      </c>
      <c r="C50" s="184">
        <f t="shared" si="7"/>
        <v>3998.1</v>
      </c>
      <c r="D50" s="185">
        <f t="shared" si="8"/>
        <v>4286.43</v>
      </c>
      <c r="E50" s="185">
        <f t="shared" si="9"/>
        <v>5055.29</v>
      </c>
      <c r="F50" s="183">
        <f t="shared" si="10"/>
        <v>3707.03</v>
      </c>
      <c r="G50" s="184">
        <f t="shared" si="11"/>
        <v>5397.44</v>
      </c>
      <c r="H50" s="185">
        <f t="shared" si="12"/>
        <v>5786.67</v>
      </c>
      <c r="I50" s="185">
        <f t="shared" si="13"/>
        <v>6824.64</v>
      </c>
      <c r="L50" s="24"/>
      <c r="M50" s="24"/>
      <c r="N50" s="24"/>
      <c r="O50" s="24"/>
      <c r="P50" s="24"/>
      <c r="Q50" s="24"/>
      <c r="R50" s="24"/>
      <c r="S50" s="24"/>
      <c r="T50" s="24"/>
      <c r="U50" s="24"/>
      <c r="V50" s="24"/>
      <c r="W50" s="24"/>
      <c r="X50" s="25"/>
      <c r="Y50" s="25"/>
      <c r="Z50" s="25"/>
      <c r="AA50" s="25"/>
      <c r="AB50" s="25"/>
      <c r="AC50" s="25"/>
      <c r="AD50" s="25"/>
      <c r="AE50" s="25"/>
      <c r="AF50" s="25"/>
      <c r="AG50" s="25"/>
    </row>
    <row r="51" spans="1:33" s="2" customFormat="1" ht="29.25" customHeight="1" x14ac:dyDescent="0.3">
      <c r="A51" s="26" t="s">
        <v>137</v>
      </c>
      <c r="B51" s="183">
        <f t="shared" si="14"/>
        <v>783.26</v>
      </c>
      <c r="C51" s="184">
        <f t="shared" si="7"/>
        <v>1140.43</v>
      </c>
      <c r="D51" s="185">
        <f t="shared" si="8"/>
        <v>1222.67</v>
      </c>
      <c r="E51" s="185">
        <f t="shared" si="9"/>
        <v>1441.98</v>
      </c>
      <c r="F51" s="183">
        <f t="shared" si="10"/>
        <v>1057.4000000000001</v>
      </c>
      <c r="G51" s="184">
        <f t="shared" si="11"/>
        <v>1539.57</v>
      </c>
      <c r="H51" s="185">
        <f t="shared" si="12"/>
        <v>1650.6</v>
      </c>
      <c r="I51" s="185">
        <f t="shared" si="13"/>
        <v>1946.67</v>
      </c>
      <c r="L51" s="24"/>
      <c r="M51" s="24"/>
      <c r="N51" s="24"/>
      <c r="O51" s="24"/>
      <c r="P51" s="24"/>
      <c r="Q51" s="24"/>
      <c r="R51" s="24"/>
      <c r="S51" s="24"/>
      <c r="T51" s="24"/>
      <c r="U51" s="24"/>
      <c r="V51" s="24"/>
      <c r="W51" s="24"/>
      <c r="X51" s="25"/>
      <c r="Y51" s="25"/>
      <c r="Z51" s="25"/>
      <c r="AA51" s="25"/>
      <c r="AB51" s="25"/>
      <c r="AC51" s="25"/>
      <c r="AD51" s="25"/>
      <c r="AE51" s="25"/>
      <c r="AF51" s="25"/>
      <c r="AG51" s="25"/>
    </row>
    <row r="52" spans="1:33" s="2" customFormat="1" ht="29.25" customHeight="1" x14ac:dyDescent="0.3">
      <c r="A52" s="26" t="s">
        <v>131</v>
      </c>
      <c r="B52" s="183">
        <f t="shared" si="14"/>
        <v>783.26</v>
      </c>
      <c r="C52" s="184">
        <f t="shared" si="7"/>
        <v>1140.43</v>
      </c>
      <c r="D52" s="185">
        <f t="shared" si="8"/>
        <v>1222.67</v>
      </c>
      <c r="E52" s="185">
        <f t="shared" si="9"/>
        <v>1441.98</v>
      </c>
      <c r="F52" s="183">
        <f t="shared" si="10"/>
        <v>1057.4000000000001</v>
      </c>
      <c r="G52" s="184">
        <f t="shared" si="11"/>
        <v>1539.57</v>
      </c>
      <c r="H52" s="185">
        <f t="shared" si="12"/>
        <v>1650.6</v>
      </c>
      <c r="I52" s="185">
        <f t="shared" si="13"/>
        <v>1946.67</v>
      </c>
      <c r="L52" s="24"/>
      <c r="M52" s="24"/>
      <c r="N52" s="24"/>
      <c r="O52" s="24"/>
      <c r="P52" s="24"/>
      <c r="Q52" s="24"/>
      <c r="R52" s="24"/>
      <c r="S52" s="24"/>
      <c r="T52" s="24"/>
      <c r="U52" s="24"/>
      <c r="V52" s="24"/>
      <c r="W52" s="24"/>
      <c r="X52" s="25"/>
      <c r="Y52" s="25"/>
      <c r="Z52" s="25"/>
      <c r="AA52" s="25"/>
      <c r="AB52" s="25"/>
      <c r="AC52" s="25"/>
      <c r="AD52" s="25"/>
      <c r="AE52" s="25"/>
      <c r="AF52" s="25"/>
      <c r="AG52" s="25"/>
    </row>
    <row r="53" spans="1:33" s="2" customFormat="1" ht="29.25" customHeight="1" x14ac:dyDescent="0.3">
      <c r="A53" s="26" t="s">
        <v>132</v>
      </c>
      <c r="B53" s="183">
        <f t="shared" si="14"/>
        <v>783.26</v>
      </c>
      <c r="C53" s="184">
        <f t="shared" si="7"/>
        <v>1140.43</v>
      </c>
      <c r="D53" s="185">
        <f t="shared" si="8"/>
        <v>1222.67</v>
      </c>
      <c r="E53" s="185">
        <f t="shared" si="9"/>
        <v>1441.98</v>
      </c>
      <c r="F53" s="183">
        <f t="shared" si="10"/>
        <v>1057.4000000000001</v>
      </c>
      <c r="G53" s="184">
        <f t="shared" si="11"/>
        <v>1539.57</v>
      </c>
      <c r="H53" s="185">
        <f t="shared" si="12"/>
        <v>1650.6</v>
      </c>
      <c r="I53" s="185">
        <f t="shared" si="13"/>
        <v>1946.67</v>
      </c>
      <c r="L53" s="24"/>
      <c r="M53" s="24"/>
      <c r="N53" s="24"/>
      <c r="O53" s="24"/>
      <c r="P53" s="24"/>
      <c r="Q53" s="24"/>
      <c r="R53" s="24"/>
      <c r="S53" s="24"/>
      <c r="T53" s="24"/>
      <c r="U53" s="24"/>
      <c r="V53" s="24"/>
      <c r="W53" s="24"/>
      <c r="X53" s="25"/>
      <c r="Y53" s="25"/>
      <c r="Z53" s="25"/>
      <c r="AA53" s="25"/>
      <c r="AB53" s="25"/>
      <c r="AC53" s="25"/>
      <c r="AD53" s="25"/>
      <c r="AE53" s="25"/>
      <c r="AF53" s="25"/>
      <c r="AG53" s="25"/>
    </row>
    <row r="54" spans="1:33" s="2" customFormat="1" ht="29.25" customHeight="1" x14ac:dyDescent="0.3">
      <c r="A54" s="26" t="s">
        <v>133</v>
      </c>
      <c r="B54" s="183">
        <f t="shared" si="14"/>
        <v>783.26</v>
      </c>
      <c r="C54" s="184">
        <f t="shared" si="7"/>
        <v>1140.43</v>
      </c>
      <c r="D54" s="185">
        <f t="shared" si="8"/>
        <v>1222.67</v>
      </c>
      <c r="E54" s="185">
        <f t="shared" si="9"/>
        <v>1441.98</v>
      </c>
      <c r="F54" s="183">
        <f t="shared" si="10"/>
        <v>1057.4000000000001</v>
      </c>
      <c r="G54" s="184">
        <f t="shared" si="11"/>
        <v>1539.57</v>
      </c>
      <c r="H54" s="185">
        <f t="shared" si="12"/>
        <v>1650.6</v>
      </c>
      <c r="I54" s="185">
        <f t="shared" si="13"/>
        <v>1946.67</v>
      </c>
      <c r="L54" s="24"/>
      <c r="M54" s="24"/>
      <c r="N54" s="24"/>
      <c r="O54" s="24"/>
      <c r="P54" s="24"/>
      <c r="Q54" s="24"/>
      <c r="R54" s="24"/>
      <c r="S54" s="24"/>
      <c r="T54" s="24"/>
      <c r="U54" s="24"/>
      <c r="V54" s="24"/>
      <c r="W54" s="24"/>
      <c r="X54" s="25"/>
      <c r="Y54" s="25"/>
      <c r="Z54" s="25"/>
      <c r="AA54" s="25"/>
      <c r="AB54" s="25"/>
      <c r="AC54" s="25"/>
      <c r="AD54" s="25"/>
      <c r="AE54" s="25"/>
      <c r="AF54" s="25"/>
      <c r="AG54" s="25"/>
    </row>
    <row r="55" spans="1:33" s="2" customFormat="1" ht="29.25" customHeight="1" x14ac:dyDescent="0.3">
      <c r="A55" s="26" t="s">
        <v>134</v>
      </c>
      <c r="B55" s="183">
        <f t="shared" si="14"/>
        <v>783.26</v>
      </c>
      <c r="C55" s="184">
        <f t="shared" si="7"/>
        <v>1140.43</v>
      </c>
      <c r="D55" s="185">
        <f t="shared" si="8"/>
        <v>1222.67</v>
      </c>
      <c r="E55" s="185">
        <f t="shared" si="9"/>
        <v>1441.98</v>
      </c>
      <c r="F55" s="183">
        <f t="shared" si="10"/>
        <v>1057.4000000000001</v>
      </c>
      <c r="G55" s="184">
        <f t="shared" si="11"/>
        <v>1539.57</v>
      </c>
      <c r="H55" s="185">
        <f t="shared" si="12"/>
        <v>1650.6</v>
      </c>
      <c r="I55" s="185">
        <f t="shared" si="13"/>
        <v>1946.67</v>
      </c>
      <c r="L55" s="24"/>
      <c r="M55" s="24"/>
      <c r="N55" s="24"/>
      <c r="O55" s="24"/>
      <c r="P55" s="24"/>
      <c r="Q55" s="24"/>
      <c r="R55" s="24"/>
      <c r="S55" s="24"/>
      <c r="T55" s="24"/>
      <c r="U55" s="24"/>
      <c r="V55" s="24"/>
      <c r="W55" s="24"/>
      <c r="X55" s="25"/>
      <c r="Y55" s="25"/>
      <c r="Z55" s="25"/>
      <c r="AA55" s="25"/>
      <c r="AB55" s="25"/>
      <c r="AC55" s="25"/>
      <c r="AD55" s="25"/>
      <c r="AE55" s="25"/>
      <c r="AF55" s="25"/>
      <c r="AG55" s="25"/>
    </row>
    <row r="56" spans="1:33" s="2" customFormat="1" ht="29.25" customHeight="1" x14ac:dyDescent="0.3">
      <c r="A56" s="26" t="s">
        <v>135</v>
      </c>
      <c r="B56" s="183">
        <f t="shared" si="14"/>
        <v>783.26</v>
      </c>
      <c r="C56" s="184">
        <f t="shared" si="7"/>
        <v>1140.43</v>
      </c>
      <c r="D56" s="185">
        <f t="shared" si="8"/>
        <v>1222.67</v>
      </c>
      <c r="E56" s="185">
        <f t="shared" si="9"/>
        <v>1441.98</v>
      </c>
      <c r="F56" s="183">
        <f t="shared" si="10"/>
        <v>1057.4000000000001</v>
      </c>
      <c r="G56" s="184">
        <f t="shared" si="11"/>
        <v>1539.57</v>
      </c>
      <c r="H56" s="185">
        <f t="shared" si="12"/>
        <v>1650.6</v>
      </c>
      <c r="I56" s="185">
        <f t="shared" si="13"/>
        <v>1946.67</v>
      </c>
      <c r="L56" s="24"/>
      <c r="M56" s="24"/>
      <c r="N56" s="24"/>
      <c r="O56" s="24"/>
      <c r="P56" s="24"/>
      <c r="Q56" s="24"/>
      <c r="R56" s="24"/>
      <c r="S56" s="24"/>
      <c r="T56" s="24"/>
      <c r="U56" s="24"/>
      <c r="V56" s="24"/>
      <c r="W56" s="24"/>
      <c r="X56" s="25"/>
      <c r="Y56" s="25"/>
      <c r="Z56" s="25"/>
      <c r="AA56" s="25"/>
      <c r="AB56" s="25"/>
      <c r="AC56" s="25"/>
      <c r="AD56" s="25"/>
      <c r="AE56" s="25"/>
      <c r="AF56" s="25"/>
      <c r="AG56" s="25"/>
    </row>
    <row r="57" spans="1:33" s="2" customFormat="1" ht="29.25" customHeight="1" x14ac:dyDescent="0.3">
      <c r="A57" s="26" t="s">
        <v>136</v>
      </c>
      <c r="B57" s="183">
        <f t="shared" si="14"/>
        <v>783.26</v>
      </c>
      <c r="C57" s="184">
        <f t="shared" si="7"/>
        <v>1140.43</v>
      </c>
      <c r="D57" s="185">
        <f t="shared" si="8"/>
        <v>1222.67</v>
      </c>
      <c r="E57" s="185">
        <f t="shared" si="9"/>
        <v>1441.98</v>
      </c>
      <c r="F57" s="183">
        <f t="shared" si="10"/>
        <v>1057.4000000000001</v>
      </c>
      <c r="G57" s="184">
        <f t="shared" si="11"/>
        <v>1539.57</v>
      </c>
      <c r="H57" s="185">
        <f t="shared" si="12"/>
        <v>1650.6</v>
      </c>
      <c r="I57" s="185">
        <f t="shared" si="13"/>
        <v>1946.67</v>
      </c>
      <c r="L57" s="24"/>
      <c r="M57" s="24"/>
      <c r="N57" s="24"/>
      <c r="O57" s="24"/>
      <c r="P57" s="24"/>
      <c r="Q57" s="24"/>
      <c r="R57" s="24"/>
      <c r="S57" s="24"/>
      <c r="T57" s="24"/>
      <c r="U57" s="24"/>
      <c r="V57" s="24"/>
      <c r="W57" s="24"/>
      <c r="X57" s="25"/>
      <c r="Y57" s="25"/>
      <c r="Z57" s="25"/>
      <c r="AA57" s="25"/>
      <c r="AB57" s="25"/>
      <c r="AC57" s="25"/>
      <c r="AD57" s="25"/>
      <c r="AE57" s="25"/>
      <c r="AF57" s="25"/>
      <c r="AG57" s="25"/>
    </row>
    <row r="58" spans="1:33" s="2" customFormat="1" ht="29.25" customHeight="1" x14ac:dyDescent="0.3">
      <c r="A58" s="26" t="s">
        <v>130</v>
      </c>
      <c r="B58" s="183">
        <f t="shared" si="14"/>
        <v>783.26</v>
      </c>
      <c r="C58" s="184">
        <f t="shared" si="7"/>
        <v>1140.43</v>
      </c>
      <c r="D58" s="185">
        <f t="shared" si="8"/>
        <v>1222.67</v>
      </c>
      <c r="E58" s="185">
        <f t="shared" si="9"/>
        <v>1441.98</v>
      </c>
      <c r="F58" s="183">
        <f t="shared" si="10"/>
        <v>1057.4000000000001</v>
      </c>
      <c r="G58" s="184">
        <f t="shared" si="11"/>
        <v>1539.57</v>
      </c>
      <c r="H58" s="185">
        <f t="shared" si="12"/>
        <v>1650.6</v>
      </c>
      <c r="I58" s="185">
        <f t="shared" si="13"/>
        <v>1946.67</v>
      </c>
      <c r="L58" s="24"/>
      <c r="M58" s="24"/>
      <c r="N58" s="24"/>
      <c r="O58" s="24"/>
      <c r="P58" s="24"/>
      <c r="Q58" s="24"/>
      <c r="R58" s="24"/>
      <c r="S58" s="24"/>
      <c r="T58" s="24"/>
      <c r="U58" s="24"/>
      <c r="V58" s="24"/>
      <c r="W58" s="24"/>
      <c r="X58" s="25"/>
      <c r="Y58" s="25"/>
      <c r="Z58" s="25"/>
      <c r="AA58" s="25"/>
      <c r="AB58" s="25"/>
      <c r="AC58" s="25"/>
      <c r="AD58" s="25"/>
      <c r="AE58" s="25"/>
      <c r="AF58" s="25"/>
      <c r="AG58" s="25"/>
    </row>
    <row r="59" spans="1:33" s="2" customFormat="1" ht="29.25" customHeight="1" x14ac:dyDescent="0.3">
      <c r="A59" s="26" t="s">
        <v>39</v>
      </c>
      <c r="B59" s="183">
        <f t="shared" si="14"/>
        <v>10133.51</v>
      </c>
      <c r="C59" s="184">
        <f t="shared" si="7"/>
        <v>14754.39</v>
      </c>
      <c r="D59" s="185">
        <f t="shared" si="8"/>
        <v>15818.41</v>
      </c>
      <c r="E59" s="185">
        <f t="shared" si="9"/>
        <v>18655.79</v>
      </c>
      <c r="F59" s="183">
        <f t="shared" si="10"/>
        <v>13680.24</v>
      </c>
      <c r="G59" s="184">
        <f t="shared" si="11"/>
        <v>19918.43</v>
      </c>
      <c r="H59" s="185">
        <f t="shared" si="12"/>
        <v>21354.85</v>
      </c>
      <c r="I59" s="185">
        <f t="shared" si="13"/>
        <v>25185.32</v>
      </c>
      <c r="L59" s="24"/>
      <c r="M59" s="24"/>
      <c r="N59" s="24"/>
      <c r="O59" s="24"/>
      <c r="P59" s="24"/>
      <c r="Q59" s="24"/>
      <c r="R59" s="24"/>
      <c r="S59" s="24"/>
      <c r="T59" s="24"/>
      <c r="U59" s="24"/>
      <c r="V59" s="24"/>
      <c r="W59" s="24"/>
      <c r="X59" s="25"/>
      <c r="Y59" s="25"/>
      <c r="Z59" s="25"/>
      <c r="AA59" s="25"/>
      <c r="AB59" s="25"/>
      <c r="AC59" s="25"/>
      <c r="AD59" s="25"/>
      <c r="AE59" s="25"/>
      <c r="AF59" s="25"/>
      <c r="AG59" s="25"/>
    </row>
    <row r="60" spans="1:33" s="2" customFormat="1" ht="29.25" customHeight="1" x14ac:dyDescent="0.3">
      <c r="A60" s="26" t="s">
        <v>138</v>
      </c>
      <c r="B60" s="183">
        <f t="shared" si="14"/>
        <v>783.26</v>
      </c>
      <c r="C60" s="184">
        <f t="shared" si="7"/>
        <v>1140.43</v>
      </c>
      <c r="D60" s="185">
        <f t="shared" si="8"/>
        <v>1222.67</v>
      </c>
      <c r="E60" s="185">
        <f t="shared" si="9"/>
        <v>1441.98</v>
      </c>
      <c r="F60" s="183">
        <f t="shared" si="10"/>
        <v>1057.4000000000001</v>
      </c>
      <c r="G60" s="184">
        <f t="shared" si="11"/>
        <v>1539.57</v>
      </c>
      <c r="H60" s="185">
        <f t="shared" si="12"/>
        <v>1650.6</v>
      </c>
      <c r="I60" s="185">
        <f t="shared" si="13"/>
        <v>1946.67</v>
      </c>
      <c r="L60" s="24"/>
      <c r="M60" s="24"/>
      <c r="N60" s="24"/>
      <c r="O60" s="24"/>
      <c r="P60" s="24"/>
      <c r="Q60" s="24"/>
      <c r="R60" s="24"/>
      <c r="S60" s="24"/>
      <c r="T60" s="24"/>
      <c r="U60" s="24"/>
      <c r="V60" s="24"/>
      <c r="W60" s="24"/>
      <c r="X60" s="25"/>
      <c r="Y60" s="25"/>
      <c r="Z60" s="25"/>
      <c r="AA60" s="25"/>
      <c r="AB60" s="25"/>
      <c r="AC60" s="25"/>
      <c r="AD60" s="25"/>
      <c r="AE60" s="25"/>
      <c r="AF60" s="25"/>
      <c r="AG60" s="25"/>
    </row>
    <row r="61" spans="1:33" s="2" customFormat="1" ht="29.25" customHeight="1" x14ac:dyDescent="0.3">
      <c r="A61" s="26" t="s">
        <v>126</v>
      </c>
      <c r="B61" s="183">
        <f t="shared" si="14"/>
        <v>2349.79</v>
      </c>
      <c r="C61" s="184">
        <f t="shared" si="7"/>
        <v>3421.29</v>
      </c>
      <c r="D61" s="185">
        <f t="shared" si="8"/>
        <v>3668.02</v>
      </c>
      <c r="E61" s="185">
        <f t="shared" si="9"/>
        <v>4325.96</v>
      </c>
      <c r="F61" s="183">
        <f t="shared" si="10"/>
        <v>3172.22</v>
      </c>
      <c r="G61" s="184">
        <f t="shared" si="11"/>
        <v>4618.75</v>
      </c>
      <c r="H61" s="185">
        <f t="shared" si="12"/>
        <v>4951.84</v>
      </c>
      <c r="I61" s="185">
        <f t="shared" si="13"/>
        <v>5840.06</v>
      </c>
      <c r="L61" s="24"/>
      <c r="M61" s="24"/>
      <c r="N61" s="24"/>
      <c r="O61" s="24"/>
      <c r="P61" s="24"/>
      <c r="Q61" s="24"/>
      <c r="R61" s="24"/>
      <c r="S61" s="24"/>
      <c r="T61" s="24"/>
      <c r="U61" s="24"/>
      <c r="V61" s="24"/>
      <c r="W61" s="24"/>
      <c r="X61" s="25"/>
      <c r="Y61" s="25"/>
      <c r="Z61" s="25"/>
      <c r="AA61" s="25"/>
      <c r="AB61" s="25"/>
      <c r="AC61" s="25"/>
      <c r="AD61" s="25"/>
      <c r="AE61" s="25"/>
      <c r="AF61" s="25"/>
      <c r="AG61" s="25"/>
    </row>
    <row r="62" spans="1:33" s="2" customFormat="1" ht="29.25" customHeight="1" x14ac:dyDescent="0.3">
      <c r="A62" s="26" t="s">
        <v>6</v>
      </c>
      <c r="B62" s="183">
        <f t="shared" si="14"/>
        <v>7702</v>
      </c>
      <c r="C62" s="184">
        <f t="shared" si="7"/>
        <v>11214.11</v>
      </c>
      <c r="D62" s="185">
        <f t="shared" si="8"/>
        <v>12022.82</v>
      </c>
      <c r="E62" s="185">
        <f t="shared" si="9"/>
        <v>14179.38</v>
      </c>
      <c r="F62" s="183">
        <f t="shared" si="10"/>
        <v>10397.700000000001</v>
      </c>
      <c r="G62" s="184">
        <f t="shared" si="11"/>
        <v>15139.05</v>
      </c>
      <c r="H62" s="185">
        <f t="shared" si="12"/>
        <v>16230.81</v>
      </c>
      <c r="I62" s="185">
        <f t="shared" si="13"/>
        <v>19142.169999999998</v>
      </c>
      <c r="L62" s="24"/>
      <c r="M62" s="24"/>
      <c r="N62" s="24"/>
      <c r="O62" s="24"/>
      <c r="P62" s="24"/>
      <c r="Q62" s="24"/>
      <c r="R62" s="24"/>
      <c r="S62" s="24"/>
      <c r="T62" s="24"/>
      <c r="U62" s="24"/>
      <c r="V62" s="24"/>
      <c r="W62" s="24"/>
      <c r="X62" s="25"/>
      <c r="Y62" s="25"/>
      <c r="Z62" s="25"/>
      <c r="AA62" s="25"/>
      <c r="AB62" s="25"/>
      <c r="AC62" s="25"/>
      <c r="AD62" s="25"/>
      <c r="AE62" s="25"/>
      <c r="AF62" s="25"/>
      <c r="AG62" s="25"/>
    </row>
    <row r="63" spans="1:33" s="2" customFormat="1" ht="29.25" customHeight="1" x14ac:dyDescent="0.3">
      <c r="A63" s="26" t="s">
        <v>43</v>
      </c>
      <c r="B63" s="183">
        <f t="shared" si="14"/>
        <v>9217.75</v>
      </c>
      <c r="C63" s="184">
        <f t="shared" si="7"/>
        <v>13421.04</v>
      </c>
      <c r="D63" s="185">
        <f t="shared" si="8"/>
        <v>14388.91</v>
      </c>
      <c r="E63" s="185">
        <f t="shared" si="9"/>
        <v>16969.88</v>
      </c>
      <c r="F63" s="183">
        <f t="shared" si="10"/>
        <v>12443.96</v>
      </c>
      <c r="G63" s="184">
        <f t="shared" si="11"/>
        <v>18118.41</v>
      </c>
      <c r="H63" s="185">
        <f t="shared" si="12"/>
        <v>19425.02</v>
      </c>
      <c r="I63" s="185">
        <f t="shared" si="13"/>
        <v>22909.33</v>
      </c>
      <c r="L63" s="24"/>
      <c r="M63" s="24"/>
      <c r="N63" s="24"/>
      <c r="O63" s="24"/>
      <c r="P63" s="24"/>
      <c r="Q63" s="24"/>
      <c r="R63" s="24"/>
      <c r="S63" s="24"/>
      <c r="T63" s="24"/>
      <c r="U63" s="24"/>
      <c r="V63" s="24"/>
      <c r="W63" s="24"/>
      <c r="X63" s="25"/>
      <c r="Y63" s="25"/>
      <c r="Z63" s="25"/>
      <c r="AA63" s="25"/>
      <c r="AB63" s="25"/>
      <c r="AC63" s="25"/>
      <c r="AD63" s="25"/>
      <c r="AE63" s="25"/>
      <c r="AF63" s="25"/>
      <c r="AG63" s="25"/>
    </row>
    <row r="64" spans="1:33" s="2" customFormat="1" ht="29.25" customHeight="1" x14ac:dyDescent="0.3">
      <c r="A64" s="26" t="s">
        <v>53</v>
      </c>
      <c r="B64" s="183">
        <f t="shared" si="14"/>
        <v>8434.49</v>
      </c>
      <c r="C64" s="184">
        <f t="shared" si="7"/>
        <v>12280.62</v>
      </c>
      <c r="D64" s="185">
        <f t="shared" si="8"/>
        <v>13166.24</v>
      </c>
      <c r="E64" s="185">
        <f t="shared" si="9"/>
        <v>15527.9</v>
      </c>
      <c r="F64" s="183">
        <f t="shared" si="10"/>
        <v>11386.56</v>
      </c>
      <c r="G64" s="184">
        <f t="shared" si="11"/>
        <v>16578.830000000002</v>
      </c>
      <c r="H64" s="185">
        <f t="shared" si="12"/>
        <v>17774.419999999998</v>
      </c>
      <c r="I64" s="185">
        <f t="shared" si="13"/>
        <v>20962.66</v>
      </c>
      <c r="L64" s="24"/>
      <c r="M64" s="24"/>
      <c r="N64" s="24"/>
      <c r="O64" s="24"/>
      <c r="P64" s="24"/>
      <c r="Q64" s="24"/>
      <c r="R64" s="24"/>
      <c r="S64" s="24"/>
      <c r="T64" s="24"/>
      <c r="U64" s="24"/>
      <c r="V64" s="24"/>
      <c r="W64" s="24"/>
      <c r="X64" s="25"/>
      <c r="Y64" s="25"/>
      <c r="Z64" s="25"/>
      <c r="AA64" s="25"/>
      <c r="AB64" s="25"/>
      <c r="AC64" s="25"/>
      <c r="AD64" s="25"/>
      <c r="AE64" s="25"/>
      <c r="AF64" s="25"/>
      <c r="AG64" s="25"/>
    </row>
    <row r="65" spans="1:33" s="2" customFormat="1" ht="29.25" customHeight="1" x14ac:dyDescent="0.3">
      <c r="A65" s="26" t="s">
        <v>44</v>
      </c>
      <c r="B65" s="183">
        <f t="shared" si="14"/>
        <v>8485.26</v>
      </c>
      <c r="C65" s="184">
        <f t="shared" si="7"/>
        <v>12354.54</v>
      </c>
      <c r="D65" s="185">
        <f t="shared" si="8"/>
        <v>13245.49</v>
      </c>
      <c r="E65" s="185">
        <f t="shared" si="9"/>
        <v>15621.36</v>
      </c>
      <c r="F65" s="183">
        <f t="shared" si="10"/>
        <v>11455.1</v>
      </c>
      <c r="G65" s="184">
        <f t="shared" si="11"/>
        <v>16678.63</v>
      </c>
      <c r="H65" s="185">
        <f t="shared" si="12"/>
        <v>17881.41</v>
      </c>
      <c r="I65" s="185">
        <f t="shared" si="13"/>
        <v>21088.84</v>
      </c>
      <c r="L65" s="24"/>
      <c r="M65" s="24"/>
      <c r="N65" s="24"/>
      <c r="O65" s="24"/>
      <c r="P65" s="24"/>
      <c r="Q65" s="24"/>
      <c r="R65" s="24"/>
      <c r="S65" s="24"/>
      <c r="T65" s="24"/>
      <c r="U65" s="24"/>
      <c r="V65" s="24"/>
      <c r="W65" s="24"/>
      <c r="X65" s="25"/>
      <c r="Y65" s="25"/>
      <c r="Z65" s="25"/>
      <c r="AA65" s="25"/>
      <c r="AB65" s="25"/>
      <c r="AC65" s="25"/>
      <c r="AD65" s="25"/>
      <c r="AE65" s="25"/>
      <c r="AF65" s="25"/>
      <c r="AG65" s="25"/>
    </row>
    <row r="66" spans="1:33" s="2" customFormat="1" ht="29.25" customHeight="1" x14ac:dyDescent="0.3">
      <c r="A66" s="26" t="s">
        <v>7</v>
      </c>
      <c r="B66" s="183">
        <f t="shared" si="14"/>
        <v>12731.11</v>
      </c>
      <c r="C66" s="184">
        <f t="shared" si="7"/>
        <v>18536.5</v>
      </c>
      <c r="D66" s="185">
        <f t="shared" si="8"/>
        <v>19873.259999999998</v>
      </c>
      <c r="E66" s="185">
        <f t="shared" si="9"/>
        <v>23437.97</v>
      </c>
      <c r="F66" s="183">
        <f t="shared" si="10"/>
        <v>17187</v>
      </c>
      <c r="G66" s="184">
        <f t="shared" si="11"/>
        <v>25024.27</v>
      </c>
      <c r="H66" s="185">
        <f t="shared" si="12"/>
        <v>26828.91</v>
      </c>
      <c r="I66" s="185">
        <f t="shared" si="13"/>
        <v>31641.27</v>
      </c>
      <c r="L66" s="24"/>
      <c r="M66" s="24"/>
      <c r="N66" s="24"/>
      <c r="O66" s="24"/>
      <c r="P66" s="24"/>
      <c r="Q66" s="24"/>
      <c r="R66" s="24"/>
      <c r="S66" s="24"/>
      <c r="T66" s="24"/>
      <c r="U66" s="24"/>
      <c r="V66" s="24"/>
      <c r="W66" s="24"/>
      <c r="X66" s="25"/>
      <c r="Y66" s="25"/>
      <c r="Z66" s="25"/>
      <c r="AA66" s="25"/>
      <c r="AB66" s="25"/>
      <c r="AC66" s="25"/>
      <c r="AD66" s="25"/>
      <c r="AE66" s="25"/>
      <c r="AF66" s="25"/>
      <c r="AG66" s="25"/>
    </row>
    <row r="67" spans="1:33" s="2" customFormat="1" ht="29.25" customHeight="1" x14ac:dyDescent="0.3">
      <c r="A67" s="26" t="s">
        <v>15</v>
      </c>
      <c r="B67" s="183">
        <f t="shared" si="14"/>
        <v>8485.26</v>
      </c>
      <c r="C67" s="184">
        <f t="shared" si="7"/>
        <v>12354.54</v>
      </c>
      <c r="D67" s="185">
        <f t="shared" si="8"/>
        <v>13245.49</v>
      </c>
      <c r="E67" s="185">
        <f t="shared" si="9"/>
        <v>15621.36</v>
      </c>
      <c r="F67" s="183">
        <f t="shared" si="10"/>
        <v>11455.1</v>
      </c>
      <c r="G67" s="184">
        <f t="shared" si="11"/>
        <v>16678.63</v>
      </c>
      <c r="H67" s="185">
        <f t="shared" si="12"/>
        <v>17881.41</v>
      </c>
      <c r="I67" s="185">
        <f t="shared" si="13"/>
        <v>21088.84</v>
      </c>
      <c r="L67" s="24"/>
      <c r="M67" s="24"/>
      <c r="N67" s="24"/>
      <c r="O67" s="24"/>
      <c r="P67" s="24"/>
      <c r="Q67" s="24"/>
      <c r="R67" s="24"/>
      <c r="S67" s="24"/>
      <c r="T67" s="24"/>
      <c r="U67" s="24"/>
      <c r="V67" s="24"/>
      <c r="W67" s="24"/>
      <c r="X67" s="25"/>
      <c r="Y67" s="25"/>
      <c r="Z67" s="25"/>
      <c r="AA67" s="25"/>
      <c r="AB67" s="25"/>
      <c r="AC67" s="25"/>
      <c r="AD67" s="25"/>
      <c r="AE67" s="25"/>
      <c r="AF67" s="25"/>
      <c r="AG67" s="25"/>
    </row>
    <row r="68" spans="1:33" s="2" customFormat="1" ht="29.25" customHeight="1" x14ac:dyDescent="0.3">
      <c r="A68" s="26" t="s">
        <v>45</v>
      </c>
      <c r="B68" s="183">
        <f t="shared" si="14"/>
        <v>8485.26</v>
      </c>
      <c r="C68" s="184">
        <f t="shared" si="7"/>
        <v>12354.54</v>
      </c>
      <c r="D68" s="185">
        <f t="shared" si="8"/>
        <v>13245.49</v>
      </c>
      <c r="E68" s="185">
        <f t="shared" si="9"/>
        <v>15621.36</v>
      </c>
      <c r="F68" s="183">
        <f t="shared" si="10"/>
        <v>11455.1</v>
      </c>
      <c r="G68" s="184">
        <f t="shared" si="11"/>
        <v>16678.63</v>
      </c>
      <c r="H68" s="185">
        <f t="shared" si="12"/>
        <v>17881.41</v>
      </c>
      <c r="I68" s="185">
        <f t="shared" si="13"/>
        <v>21088.84</v>
      </c>
      <c r="L68" s="24"/>
      <c r="M68" s="24"/>
      <c r="N68" s="24"/>
      <c r="O68" s="24"/>
      <c r="P68" s="24"/>
      <c r="Q68" s="24"/>
      <c r="R68" s="24"/>
      <c r="S68" s="24"/>
      <c r="T68" s="24"/>
      <c r="U68" s="24"/>
      <c r="V68" s="24"/>
      <c r="W68" s="24"/>
      <c r="X68" s="25"/>
      <c r="Y68" s="25"/>
      <c r="Z68" s="25"/>
      <c r="AA68" s="25"/>
      <c r="AB68" s="25"/>
      <c r="AC68" s="25"/>
      <c r="AD68" s="25"/>
      <c r="AE68" s="25"/>
      <c r="AF68" s="25"/>
      <c r="AG68" s="25"/>
    </row>
    <row r="69" spans="1:33" s="2" customFormat="1" ht="29.25" customHeight="1" x14ac:dyDescent="0.3">
      <c r="A69" s="26" t="s">
        <v>46</v>
      </c>
      <c r="B69" s="183">
        <f t="shared" si="14"/>
        <v>8485.26</v>
      </c>
      <c r="C69" s="184">
        <f t="shared" si="7"/>
        <v>12354.54</v>
      </c>
      <c r="D69" s="185">
        <f t="shared" si="8"/>
        <v>13245.49</v>
      </c>
      <c r="E69" s="185">
        <f t="shared" si="9"/>
        <v>15621.36</v>
      </c>
      <c r="F69" s="183">
        <f t="shared" si="10"/>
        <v>11455.1</v>
      </c>
      <c r="G69" s="184">
        <f t="shared" si="11"/>
        <v>16678.63</v>
      </c>
      <c r="H69" s="185">
        <f t="shared" si="12"/>
        <v>17881.41</v>
      </c>
      <c r="I69" s="185">
        <f t="shared" si="13"/>
        <v>21088.84</v>
      </c>
      <c r="L69" s="24"/>
      <c r="M69" s="24"/>
      <c r="N69" s="24"/>
      <c r="O69" s="24"/>
      <c r="P69" s="24"/>
      <c r="Q69" s="24"/>
      <c r="R69" s="24"/>
      <c r="S69" s="24"/>
      <c r="T69" s="24"/>
      <c r="U69" s="24"/>
      <c r="V69" s="24"/>
      <c r="W69" s="24"/>
      <c r="X69" s="25"/>
      <c r="Y69" s="25"/>
      <c r="Z69" s="25"/>
      <c r="AA69" s="25"/>
      <c r="AB69" s="25"/>
      <c r="AC69" s="25"/>
      <c r="AD69" s="25"/>
      <c r="AE69" s="25"/>
      <c r="AF69" s="25"/>
      <c r="AG69" s="25"/>
    </row>
    <row r="70" spans="1:33" s="2" customFormat="1" ht="29.25" customHeight="1" x14ac:dyDescent="0.3">
      <c r="A70" s="26" t="s">
        <v>16</v>
      </c>
      <c r="B70" s="183">
        <f t="shared" si="14"/>
        <v>10328.76</v>
      </c>
      <c r="C70" s="184">
        <f t="shared" si="7"/>
        <v>15038.67</v>
      </c>
      <c r="D70" s="185">
        <f t="shared" si="8"/>
        <v>16123.19</v>
      </c>
      <c r="E70" s="185">
        <f t="shared" si="9"/>
        <v>19015.25</v>
      </c>
      <c r="F70" s="183">
        <f t="shared" si="10"/>
        <v>13943.83</v>
      </c>
      <c r="G70" s="184">
        <f t="shared" si="11"/>
        <v>20302.22</v>
      </c>
      <c r="H70" s="185">
        <f t="shared" si="12"/>
        <v>21766.32</v>
      </c>
      <c r="I70" s="185">
        <f t="shared" si="13"/>
        <v>25670.59</v>
      </c>
      <c r="L70" s="24"/>
      <c r="M70" s="24"/>
      <c r="N70" s="24"/>
      <c r="O70" s="24"/>
      <c r="P70" s="24"/>
      <c r="Q70" s="24"/>
      <c r="R70" s="24"/>
      <c r="S70" s="24"/>
      <c r="T70" s="24"/>
      <c r="U70" s="24"/>
      <c r="V70" s="24"/>
      <c r="W70" s="24"/>
      <c r="X70" s="25"/>
      <c r="Y70" s="25"/>
      <c r="Z70" s="25"/>
      <c r="AA70" s="25"/>
      <c r="AB70" s="25"/>
      <c r="AC70" s="25"/>
      <c r="AD70" s="25"/>
      <c r="AE70" s="25"/>
      <c r="AF70" s="25"/>
      <c r="AG70" s="25"/>
    </row>
    <row r="71" spans="1:33" s="2" customFormat="1" ht="29.25" customHeight="1" x14ac:dyDescent="0.3">
      <c r="A71" s="26" t="s">
        <v>47</v>
      </c>
      <c r="B71" s="183">
        <f t="shared" si="14"/>
        <v>8485.26</v>
      </c>
      <c r="C71" s="184">
        <f t="shared" si="7"/>
        <v>12354.54</v>
      </c>
      <c r="D71" s="185">
        <f t="shared" si="8"/>
        <v>13245.49</v>
      </c>
      <c r="E71" s="185">
        <f t="shared" si="9"/>
        <v>15621.36</v>
      </c>
      <c r="F71" s="183">
        <f t="shared" si="10"/>
        <v>11455.1</v>
      </c>
      <c r="G71" s="184">
        <f t="shared" si="11"/>
        <v>16678.63</v>
      </c>
      <c r="H71" s="185">
        <f t="shared" si="12"/>
        <v>17881.41</v>
      </c>
      <c r="I71" s="185">
        <f t="shared" si="13"/>
        <v>21088.84</v>
      </c>
      <c r="L71" s="24"/>
      <c r="M71" s="24"/>
      <c r="N71" s="24"/>
      <c r="O71" s="24"/>
      <c r="P71" s="24"/>
      <c r="Q71" s="24"/>
      <c r="R71" s="24"/>
      <c r="S71" s="24"/>
      <c r="T71" s="24"/>
      <c r="U71" s="24"/>
      <c r="V71" s="24"/>
      <c r="W71" s="24"/>
      <c r="X71" s="25"/>
      <c r="Y71" s="25"/>
      <c r="Z71" s="25"/>
      <c r="AA71" s="25"/>
      <c r="AB71" s="25"/>
      <c r="AC71" s="25"/>
      <c r="AD71" s="25"/>
      <c r="AE71" s="25"/>
      <c r="AF71" s="25"/>
      <c r="AG71" s="25"/>
    </row>
    <row r="72" spans="1:33" s="2" customFormat="1" ht="29.25" customHeight="1" x14ac:dyDescent="0.3">
      <c r="A72" s="26" t="s">
        <v>48</v>
      </c>
      <c r="B72" s="183">
        <f t="shared" si="14"/>
        <v>8485.26</v>
      </c>
      <c r="C72" s="184">
        <f t="shared" si="7"/>
        <v>12354.54</v>
      </c>
      <c r="D72" s="185">
        <f t="shared" si="8"/>
        <v>13245.49</v>
      </c>
      <c r="E72" s="185">
        <f t="shared" si="9"/>
        <v>15621.36</v>
      </c>
      <c r="F72" s="183">
        <f t="shared" si="10"/>
        <v>11455.1</v>
      </c>
      <c r="G72" s="184">
        <f t="shared" si="11"/>
        <v>16678.63</v>
      </c>
      <c r="H72" s="185">
        <f t="shared" si="12"/>
        <v>17881.41</v>
      </c>
      <c r="I72" s="185">
        <f t="shared" si="13"/>
        <v>21088.84</v>
      </c>
      <c r="L72" s="24"/>
      <c r="M72" s="24"/>
      <c r="N72" s="24"/>
      <c r="O72" s="24"/>
      <c r="P72" s="24"/>
      <c r="Q72" s="24"/>
      <c r="R72" s="24"/>
      <c r="S72" s="24"/>
      <c r="T72" s="24"/>
      <c r="U72" s="24"/>
      <c r="V72" s="24"/>
      <c r="W72" s="24"/>
      <c r="X72" s="25"/>
      <c r="Y72" s="25"/>
      <c r="Z72" s="25"/>
      <c r="AA72" s="25"/>
      <c r="AB72" s="25"/>
      <c r="AC72" s="25"/>
      <c r="AD72" s="25"/>
      <c r="AE72" s="25"/>
      <c r="AF72" s="25"/>
      <c r="AG72" s="25"/>
    </row>
    <row r="73" spans="1:33" s="2" customFormat="1" ht="29.25" customHeight="1" x14ac:dyDescent="0.3">
      <c r="A73" s="26" t="s">
        <v>49</v>
      </c>
      <c r="B73" s="183">
        <f t="shared" si="14"/>
        <v>11620.1</v>
      </c>
      <c r="C73" s="184">
        <f t="shared" si="7"/>
        <v>16918.87</v>
      </c>
      <c r="D73" s="185">
        <f t="shared" si="8"/>
        <v>18138.98</v>
      </c>
      <c r="E73" s="185">
        <f t="shared" si="9"/>
        <v>21392.6</v>
      </c>
      <c r="F73" s="183">
        <f t="shared" si="10"/>
        <v>15687.14</v>
      </c>
      <c r="G73" s="184">
        <f t="shared" si="11"/>
        <v>22840.48</v>
      </c>
      <c r="H73" s="185">
        <f t="shared" si="12"/>
        <v>24487.63</v>
      </c>
      <c r="I73" s="185">
        <f t="shared" si="13"/>
        <v>28880.02</v>
      </c>
      <c r="L73" s="24"/>
      <c r="M73" s="24"/>
      <c r="N73" s="24"/>
      <c r="O73" s="24"/>
      <c r="P73" s="24"/>
      <c r="Q73" s="24"/>
      <c r="R73" s="24"/>
      <c r="S73" s="24"/>
      <c r="T73" s="24"/>
      <c r="U73" s="24"/>
      <c r="V73" s="24"/>
      <c r="W73" s="24"/>
      <c r="X73" s="25"/>
      <c r="Y73" s="25"/>
      <c r="Z73" s="25"/>
      <c r="AA73" s="25"/>
      <c r="AB73" s="25"/>
      <c r="AC73" s="25"/>
      <c r="AD73" s="25"/>
      <c r="AE73" s="25"/>
      <c r="AF73" s="25"/>
      <c r="AG73" s="25"/>
    </row>
    <row r="74" spans="1:33" s="2" customFormat="1" ht="29.25" customHeight="1" x14ac:dyDescent="0.3">
      <c r="A74" s="26" t="s">
        <v>50</v>
      </c>
      <c r="B74" s="183">
        <f t="shared" si="14"/>
        <v>9268.52</v>
      </c>
      <c r="C74" s="184">
        <f t="shared" si="7"/>
        <v>13494.97</v>
      </c>
      <c r="D74" s="185">
        <f t="shared" si="8"/>
        <v>14468.16</v>
      </c>
      <c r="E74" s="185">
        <f t="shared" si="9"/>
        <v>17063.349999999999</v>
      </c>
      <c r="F74" s="183">
        <f t="shared" si="10"/>
        <v>12512.5</v>
      </c>
      <c r="G74" s="184">
        <f t="shared" si="11"/>
        <v>18218.2</v>
      </c>
      <c r="H74" s="185">
        <f t="shared" si="12"/>
        <v>19532.009999999998</v>
      </c>
      <c r="I74" s="185">
        <f t="shared" si="13"/>
        <v>23035.51</v>
      </c>
      <c r="L74" s="24"/>
      <c r="M74" s="24"/>
      <c r="N74" s="24"/>
      <c r="O74" s="24"/>
      <c r="P74" s="24"/>
      <c r="Q74" s="24"/>
      <c r="R74" s="24"/>
      <c r="S74" s="24"/>
      <c r="T74" s="24"/>
      <c r="U74" s="24"/>
      <c r="V74" s="24"/>
      <c r="W74" s="24"/>
      <c r="X74" s="25"/>
      <c r="Y74" s="25"/>
      <c r="Z74" s="25"/>
      <c r="AA74" s="25"/>
      <c r="AB74" s="25"/>
      <c r="AC74" s="25"/>
      <c r="AD74" s="25"/>
      <c r="AE74" s="25"/>
      <c r="AF74" s="25"/>
      <c r="AG74" s="25"/>
    </row>
    <row r="75" spans="1:33" s="2" customFormat="1" ht="29.25" customHeight="1" x14ac:dyDescent="0.3">
      <c r="A75" s="26" t="s">
        <v>51</v>
      </c>
      <c r="B75" s="183">
        <f t="shared" si="14"/>
        <v>10508.33</v>
      </c>
      <c r="C75" s="184">
        <f t="shared" si="7"/>
        <v>15300.13</v>
      </c>
      <c r="D75" s="185">
        <f t="shared" si="8"/>
        <v>16403.5</v>
      </c>
      <c r="E75" s="185">
        <f t="shared" si="9"/>
        <v>19345.84</v>
      </c>
      <c r="F75" s="183">
        <f t="shared" si="10"/>
        <v>14186.25</v>
      </c>
      <c r="G75" s="184">
        <f t="shared" si="11"/>
        <v>20655.18</v>
      </c>
      <c r="H75" s="185">
        <f t="shared" si="12"/>
        <v>22144.74</v>
      </c>
      <c r="I75" s="185">
        <f t="shared" si="13"/>
        <v>26116.89</v>
      </c>
      <c r="L75" s="24"/>
      <c r="M75" s="24"/>
      <c r="N75" s="24"/>
      <c r="O75" s="24"/>
      <c r="P75" s="24"/>
      <c r="Q75" s="24"/>
      <c r="R75" s="24"/>
      <c r="S75" s="24"/>
      <c r="T75" s="24"/>
      <c r="U75" s="24"/>
      <c r="V75" s="24"/>
      <c r="W75" s="24"/>
      <c r="X75" s="25"/>
      <c r="Y75" s="25"/>
      <c r="Z75" s="25"/>
      <c r="AA75" s="25"/>
      <c r="AB75" s="25"/>
      <c r="AC75" s="25"/>
      <c r="AD75" s="25"/>
      <c r="AE75" s="25"/>
      <c r="AF75" s="25"/>
      <c r="AG75" s="25"/>
    </row>
    <row r="76" spans="1:33" s="2" customFormat="1" ht="29.25" customHeight="1" x14ac:dyDescent="0.3">
      <c r="A76" s="26" t="s">
        <v>52</v>
      </c>
      <c r="B76" s="183">
        <f t="shared" si="14"/>
        <v>9775.84</v>
      </c>
      <c r="C76" s="184">
        <f t="shared" si="7"/>
        <v>14233.62</v>
      </c>
      <c r="D76" s="185">
        <f t="shared" si="8"/>
        <v>15260.09</v>
      </c>
      <c r="E76" s="185">
        <f t="shared" si="9"/>
        <v>17997.32</v>
      </c>
      <c r="F76" s="183">
        <f t="shared" si="10"/>
        <v>13197.38</v>
      </c>
      <c r="G76" s="184">
        <f t="shared" si="11"/>
        <v>19215.39</v>
      </c>
      <c r="H76" s="185">
        <f t="shared" si="12"/>
        <v>20601.11</v>
      </c>
      <c r="I76" s="185">
        <f t="shared" si="13"/>
        <v>24296.38</v>
      </c>
      <c r="L76" s="24"/>
      <c r="M76" s="24"/>
      <c r="N76" s="24"/>
      <c r="O76" s="24"/>
      <c r="P76" s="24"/>
      <c r="Q76" s="24"/>
      <c r="R76" s="24"/>
      <c r="S76" s="24"/>
      <c r="T76" s="24"/>
      <c r="U76" s="24"/>
      <c r="V76" s="24"/>
      <c r="W76" s="24"/>
      <c r="X76" s="25"/>
      <c r="Y76" s="25"/>
      <c r="Z76" s="25"/>
      <c r="AA76" s="25"/>
      <c r="AB76" s="25"/>
      <c r="AC76" s="25"/>
      <c r="AD76" s="25"/>
      <c r="AE76" s="25"/>
      <c r="AF76" s="25"/>
      <c r="AG76" s="25"/>
    </row>
    <row r="77" spans="1:33" s="2" customFormat="1" ht="27.75" customHeight="1" thickBot="1" x14ac:dyDescent="0.35">
      <c r="A77" s="27" t="s">
        <v>54</v>
      </c>
      <c r="B77" s="186">
        <f t="shared" si="14"/>
        <v>13043.17</v>
      </c>
      <c r="C77" s="187">
        <f t="shared" si="7"/>
        <v>18990.86</v>
      </c>
      <c r="D77" s="188">
        <f t="shared" si="8"/>
        <v>20360.39</v>
      </c>
      <c r="E77" s="188">
        <f t="shared" si="9"/>
        <v>24012.48</v>
      </c>
      <c r="F77" s="186">
        <f t="shared" si="10"/>
        <v>17608.28</v>
      </c>
      <c r="G77" s="187">
        <f t="shared" si="11"/>
        <v>25637.66</v>
      </c>
      <c r="H77" s="188">
        <f t="shared" si="12"/>
        <v>27486.53</v>
      </c>
      <c r="I77" s="188">
        <f t="shared" si="13"/>
        <v>32416.84</v>
      </c>
      <c r="L77" s="24"/>
      <c r="M77" s="24"/>
      <c r="N77" s="24"/>
      <c r="O77" s="24"/>
      <c r="P77" s="24"/>
      <c r="Q77" s="24"/>
      <c r="R77" s="24"/>
      <c r="S77" s="24"/>
      <c r="T77" s="24"/>
      <c r="U77" s="24"/>
      <c r="V77" s="24"/>
      <c r="W77" s="24"/>
      <c r="X77" s="25"/>
      <c r="Y77" s="25"/>
      <c r="Z77" s="25"/>
      <c r="AA77" s="25"/>
      <c r="AB77" s="25"/>
      <c r="AC77" s="25"/>
      <c r="AD77" s="25"/>
      <c r="AE77" s="25"/>
      <c r="AF77" s="25"/>
      <c r="AG77" s="25"/>
    </row>
    <row r="78" spans="1:33" s="19" customFormat="1" ht="21.75" customHeight="1" x14ac:dyDescent="0.3">
      <c r="A78" s="2"/>
      <c r="B78" s="2"/>
      <c r="C78" s="2"/>
      <c r="E78" s="95"/>
      <c r="G78" s="95"/>
      <c r="H78" s="83"/>
      <c r="L78" s="20"/>
      <c r="M78" s="20"/>
      <c r="N78" s="20"/>
      <c r="O78" s="20"/>
      <c r="P78" s="20"/>
      <c r="Q78" s="20"/>
      <c r="R78" s="20"/>
      <c r="S78" s="20"/>
      <c r="T78" s="20"/>
      <c r="U78" s="20"/>
      <c r="V78" s="20"/>
      <c r="W78" s="20"/>
    </row>
  </sheetData>
  <mergeCells count="16">
    <mergeCell ref="A42:I42"/>
    <mergeCell ref="C45:E45"/>
    <mergeCell ref="G45:I45"/>
    <mergeCell ref="A44:A46"/>
    <mergeCell ref="B44:B46"/>
    <mergeCell ref="C44:E44"/>
    <mergeCell ref="F44:F46"/>
    <mergeCell ref="G44:I44"/>
    <mergeCell ref="C9:E9"/>
    <mergeCell ref="G9:I9"/>
    <mergeCell ref="A6:I6"/>
    <mergeCell ref="A8:A10"/>
    <mergeCell ref="B8:B10"/>
    <mergeCell ref="C8:E8"/>
    <mergeCell ref="F8:F10"/>
    <mergeCell ref="G8:I8"/>
  </mergeCells>
  <pageMargins left="0.62992125984251968" right="0.19685039370078741" top="0.39370078740157483" bottom="0.39370078740157483" header="0" footer="0"/>
  <pageSetup paperSize="9" scale="6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E9171-5E60-43B4-AB7C-432C3D5D750E}">
  <dimension ref="A1:X64"/>
  <sheetViews>
    <sheetView view="pageBreakPreview" zoomScale="70" zoomScaleNormal="100" zoomScaleSheetLayoutView="70" workbookViewId="0">
      <selection activeCell="B23" sqref="B23"/>
    </sheetView>
  </sheetViews>
  <sheetFormatPr defaultRowHeight="15" x14ac:dyDescent="0.2"/>
  <cols>
    <col min="1" max="1" width="18.140625" style="1" customWidth="1"/>
    <col min="2" max="2" width="16.42578125" style="2" customWidth="1"/>
    <col min="3" max="3" width="17.140625" style="1" customWidth="1"/>
    <col min="4" max="4" width="18" style="1" customWidth="1"/>
    <col min="5" max="5" width="16.85546875" style="1" customWidth="1"/>
    <col min="6" max="6" width="17.42578125" style="1" customWidth="1"/>
    <col min="7" max="7" width="16.5703125" style="1" customWidth="1"/>
    <col min="8" max="8" width="15.28515625" style="1" customWidth="1"/>
    <col min="9" max="9" width="16.28515625" style="1" customWidth="1"/>
    <col min="10" max="17" width="9.140625" style="1"/>
    <col min="18" max="18" width="12.42578125" style="1" customWidth="1"/>
    <col min="19" max="204" width="9.140625" style="1"/>
    <col min="205" max="205" width="34.28515625" style="1" customWidth="1"/>
    <col min="206" max="206" width="9.5703125" style="1" customWidth="1"/>
    <col min="207" max="207" width="10.42578125" style="1" customWidth="1"/>
    <col min="208" max="208" width="9.5703125" style="1" customWidth="1"/>
    <col min="209" max="210" width="10.85546875" style="1" customWidth="1"/>
    <col min="211" max="211" width="9.85546875" style="1" customWidth="1"/>
    <col min="212" max="212" width="8.42578125" style="1" customWidth="1"/>
    <col min="213" max="213" width="9.7109375" style="1" customWidth="1"/>
    <col min="214" max="214" width="9.140625" style="1" customWidth="1"/>
    <col min="215" max="215" width="7.7109375" style="1" customWidth="1"/>
    <col min="216" max="216" width="9.28515625" style="1" customWidth="1"/>
    <col min="217" max="217" width="9.140625" style="1" customWidth="1"/>
    <col min="218" max="218" width="7.5703125" style="1" customWidth="1"/>
    <col min="219" max="219" width="7.85546875" style="1" customWidth="1"/>
    <col min="220" max="220" width="7" style="1" customWidth="1"/>
    <col min="221" max="222" width="8.7109375" style="1" customWidth="1"/>
    <col min="223" max="223" width="8.42578125" style="1" customWidth="1"/>
    <col min="224" max="224" width="8.28515625" style="1" customWidth="1"/>
    <col min="225" max="225" width="7.42578125" style="1" customWidth="1"/>
    <col min="226" max="460" width="9.140625" style="1"/>
    <col min="461" max="461" width="34.28515625" style="1" customWidth="1"/>
    <col min="462" max="462" width="9.5703125" style="1" customWidth="1"/>
    <col min="463" max="463" width="10.42578125" style="1" customWidth="1"/>
    <col min="464" max="464" width="9.5703125" style="1" customWidth="1"/>
    <col min="465" max="466" width="10.85546875" style="1" customWidth="1"/>
    <col min="467" max="467" width="9.85546875" style="1" customWidth="1"/>
    <col min="468" max="468" width="8.42578125" style="1" customWidth="1"/>
    <col min="469" max="469" width="9.7109375" style="1" customWidth="1"/>
    <col min="470" max="470" width="9.140625" style="1" customWidth="1"/>
    <col min="471" max="471" width="7.7109375" style="1" customWidth="1"/>
    <col min="472" max="472" width="9.28515625" style="1" customWidth="1"/>
    <col min="473" max="473" width="9.140625" style="1" customWidth="1"/>
    <col min="474" max="474" width="7.5703125" style="1" customWidth="1"/>
    <col min="475" max="475" width="7.85546875" style="1" customWidth="1"/>
    <col min="476" max="476" width="7" style="1" customWidth="1"/>
    <col min="477" max="478" width="8.7109375" style="1" customWidth="1"/>
    <col min="479" max="479" width="8.42578125" style="1" customWidth="1"/>
    <col min="480" max="480" width="8.28515625" style="1" customWidth="1"/>
    <col min="481" max="481" width="7.42578125" style="1" customWidth="1"/>
    <col min="482" max="716" width="9.140625" style="1"/>
    <col min="717" max="717" width="34.28515625" style="1" customWidth="1"/>
    <col min="718" max="718" width="9.5703125" style="1" customWidth="1"/>
    <col min="719" max="719" width="10.42578125" style="1" customWidth="1"/>
    <col min="720" max="720" width="9.5703125" style="1" customWidth="1"/>
    <col min="721" max="722" width="10.85546875" style="1" customWidth="1"/>
    <col min="723" max="723" width="9.85546875" style="1" customWidth="1"/>
    <col min="724" max="724" width="8.42578125" style="1" customWidth="1"/>
    <col min="725" max="725" width="9.7109375" style="1" customWidth="1"/>
    <col min="726" max="726" width="9.140625" style="1" customWidth="1"/>
    <col min="727" max="727" width="7.7109375" style="1" customWidth="1"/>
    <col min="728" max="728" width="9.28515625" style="1" customWidth="1"/>
    <col min="729" max="729" width="9.140625" style="1" customWidth="1"/>
    <col min="730" max="730" width="7.5703125" style="1" customWidth="1"/>
    <col min="731" max="731" width="7.85546875" style="1" customWidth="1"/>
    <col min="732" max="732" width="7" style="1" customWidth="1"/>
    <col min="733" max="734" width="8.7109375" style="1" customWidth="1"/>
    <col min="735" max="735" width="8.42578125" style="1" customWidth="1"/>
    <col min="736" max="736" width="8.28515625" style="1" customWidth="1"/>
    <col min="737" max="737" width="7.42578125" style="1" customWidth="1"/>
    <col min="738" max="972" width="9.140625" style="1"/>
    <col min="973" max="973" width="34.28515625" style="1" customWidth="1"/>
    <col min="974" max="974" width="9.5703125" style="1" customWidth="1"/>
    <col min="975" max="975" width="10.42578125" style="1" customWidth="1"/>
    <col min="976" max="976" width="9.5703125" style="1" customWidth="1"/>
    <col min="977" max="978" width="10.85546875" style="1" customWidth="1"/>
    <col min="979" max="979" width="9.85546875" style="1" customWidth="1"/>
    <col min="980" max="980" width="8.42578125" style="1" customWidth="1"/>
    <col min="981" max="981" width="9.7109375" style="1" customWidth="1"/>
    <col min="982" max="982" width="9.140625" style="1" customWidth="1"/>
    <col min="983" max="983" width="7.7109375" style="1" customWidth="1"/>
    <col min="984" max="984" width="9.28515625" style="1" customWidth="1"/>
    <col min="985" max="985" width="9.140625" style="1" customWidth="1"/>
    <col min="986" max="986" width="7.5703125" style="1" customWidth="1"/>
    <col min="987" max="987" width="7.85546875" style="1" customWidth="1"/>
    <col min="988" max="988" width="7" style="1" customWidth="1"/>
    <col min="989" max="990" width="8.7109375" style="1" customWidth="1"/>
    <col min="991" max="991" width="8.42578125" style="1" customWidth="1"/>
    <col min="992" max="992" width="8.28515625" style="1" customWidth="1"/>
    <col min="993" max="993" width="7.42578125" style="1" customWidth="1"/>
    <col min="994" max="1228" width="9.140625" style="1"/>
    <col min="1229" max="1229" width="34.28515625" style="1" customWidth="1"/>
    <col min="1230" max="1230" width="9.5703125" style="1" customWidth="1"/>
    <col min="1231" max="1231" width="10.42578125" style="1" customWidth="1"/>
    <col min="1232" max="1232" width="9.5703125" style="1" customWidth="1"/>
    <col min="1233" max="1234" width="10.85546875" style="1" customWidth="1"/>
    <col min="1235" max="1235" width="9.85546875" style="1" customWidth="1"/>
    <col min="1236" max="1236" width="8.42578125" style="1" customWidth="1"/>
    <col min="1237" max="1237" width="9.7109375" style="1" customWidth="1"/>
    <col min="1238" max="1238" width="9.140625" style="1" customWidth="1"/>
    <col min="1239" max="1239" width="7.7109375" style="1" customWidth="1"/>
    <col min="1240" max="1240" width="9.28515625" style="1" customWidth="1"/>
    <col min="1241" max="1241" width="9.140625" style="1" customWidth="1"/>
    <col min="1242" max="1242" width="7.5703125" style="1" customWidth="1"/>
    <col min="1243" max="1243" width="7.85546875" style="1" customWidth="1"/>
    <col min="1244" max="1244" width="7" style="1" customWidth="1"/>
    <col min="1245" max="1246" width="8.7109375" style="1" customWidth="1"/>
    <col min="1247" max="1247" width="8.42578125" style="1" customWidth="1"/>
    <col min="1248" max="1248" width="8.28515625" style="1" customWidth="1"/>
    <col min="1249" max="1249" width="7.42578125" style="1" customWidth="1"/>
    <col min="1250" max="1484" width="9.140625" style="1"/>
    <col min="1485" max="1485" width="34.28515625" style="1" customWidth="1"/>
    <col min="1486" max="1486" width="9.5703125" style="1" customWidth="1"/>
    <col min="1487" max="1487" width="10.42578125" style="1" customWidth="1"/>
    <col min="1488" max="1488" width="9.5703125" style="1" customWidth="1"/>
    <col min="1489" max="1490" width="10.85546875" style="1" customWidth="1"/>
    <col min="1491" max="1491" width="9.85546875" style="1" customWidth="1"/>
    <col min="1492" max="1492" width="8.42578125" style="1" customWidth="1"/>
    <col min="1493" max="1493" width="9.7109375" style="1" customWidth="1"/>
    <col min="1494" max="1494" width="9.140625" style="1" customWidth="1"/>
    <col min="1495" max="1495" width="7.7109375" style="1" customWidth="1"/>
    <col min="1496" max="1496" width="9.28515625" style="1" customWidth="1"/>
    <col min="1497" max="1497" width="9.140625" style="1" customWidth="1"/>
    <col min="1498" max="1498" width="7.5703125" style="1" customWidth="1"/>
    <col min="1499" max="1499" width="7.85546875" style="1" customWidth="1"/>
    <col min="1500" max="1500" width="7" style="1" customWidth="1"/>
    <col min="1501" max="1502" width="8.7109375" style="1" customWidth="1"/>
    <col min="1503" max="1503" width="8.42578125" style="1" customWidth="1"/>
    <col min="1504" max="1504" width="8.28515625" style="1" customWidth="1"/>
    <col min="1505" max="1505" width="7.42578125" style="1" customWidth="1"/>
    <col min="1506" max="1740" width="9.140625" style="1"/>
    <col min="1741" max="1741" width="34.28515625" style="1" customWidth="1"/>
    <col min="1742" max="1742" width="9.5703125" style="1" customWidth="1"/>
    <col min="1743" max="1743" width="10.42578125" style="1" customWidth="1"/>
    <col min="1744" max="1744" width="9.5703125" style="1" customWidth="1"/>
    <col min="1745" max="1746" width="10.85546875" style="1" customWidth="1"/>
    <col min="1747" max="1747" width="9.85546875" style="1" customWidth="1"/>
    <col min="1748" max="1748" width="8.42578125" style="1" customWidth="1"/>
    <col min="1749" max="1749" width="9.7109375" style="1" customWidth="1"/>
    <col min="1750" max="1750" width="9.140625" style="1" customWidth="1"/>
    <col min="1751" max="1751" width="7.7109375" style="1" customWidth="1"/>
    <col min="1752" max="1752" width="9.28515625" style="1" customWidth="1"/>
    <col min="1753" max="1753" width="9.140625" style="1" customWidth="1"/>
    <col min="1754" max="1754" width="7.5703125" style="1" customWidth="1"/>
    <col min="1755" max="1755" width="7.85546875" style="1" customWidth="1"/>
    <col min="1756" max="1756" width="7" style="1" customWidth="1"/>
    <col min="1757" max="1758" width="8.7109375" style="1" customWidth="1"/>
    <col min="1759" max="1759" width="8.42578125" style="1" customWidth="1"/>
    <col min="1760" max="1760" width="8.28515625" style="1" customWidth="1"/>
    <col min="1761" max="1761" width="7.42578125" style="1" customWidth="1"/>
    <col min="1762" max="1996" width="9.140625" style="1"/>
    <col min="1997" max="1997" width="34.28515625" style="1" customWidth="1"/>
    <col min="1998" max="1998" width="9.5703125" style="1" customWidth="1"/>
    <col min="1999" max="1999" width="10.42578125" style="1" customWidth="1"/>
    <col min="2000" max="2000" width="9.5703125" style="1" customWidth="1"/>
    <col min="2001" max="2002" width="10.85546875" style="1" customWidth="1"/>
    <col min="2003" max="2003" width="9.85546875" style="1" customWidth="1"/>
    <col min="2004" max="2004" width="8.42578125" style="1" customWidth="1"/>
    <col min="2005" max="2005" width="9.7109375" style="1" customWidth="1"/>
    <col min="2006" max="2006" width="9.140625" style="1" customWidth="1"/>
    <col min="2007" max="2007" width="7.7109375" style="1" customWidth="1"/>
    <col min="2008" max="2008" width="9.28515625" style="1" customWidth="1"/>
    <col min="2009" max="2009" width="9.140625" style="1" customWidth="1"/>
    <col min="2010" max="2010" width="7.5703125" style="1" customWidth="1"/>
    <col min="2011" max="2011" width="7.85546875" style="1" customWidth="1"/>
    <col min="2012" max="2012" width="7" style="1" customWidth="1"/>
    <col min="2013" max="2014" width="8.7109375" style="1" customWidth="1"/>
    <col min="2015" max="2015" width="8.42578125" style="1" customWidth="1"/>
    <col min="2016" max="2016" width="8.28515625" style="1" customWidth="1"/>
    <col min="2017" max="2017" width="7.42578125" style="1" customWidth="1"/>
    <col min="2018" max="2252" width="9.140625" style="1"/>
    <col min="2253" max="2253" width="34.28515625" style="1" customWidth="1"/>
    <col min="2254" max="2254" width="9.5703125" style="1" customWidth="1"/>
    <col min="2255" max="2255" width="10.42578125" style="1" customWidth="1"/>
    <col min="2256" max="2256" width="9.5703125" style="1" customWidth="1"/>
    <col min="2257" max="2258" width="10.85546875" style="1" customWidth="1"/>
    <col min="2259" max="2259" width="9.85546875" style="1" customWidth="1"/>
    <col min="2260" max="2260" width="8.42578125" style="1" customWidth="1"/>
    <col min="2261" max="2261" width="9.7109375" style="1" customWidth="1"/>
    <col min="2262" max="2262" width="9.140625" style="1" customWidth="1"/>
    <col min="2263" max="2263" width="7.7109375" style="1" customWidth="1"/>
    <col min="2264" max="2264" width="9.28515625" style="1" customWidth="1"/>
    <col min="2265" max="2265" width="9.140625" style="1" customWidth="1"/>
    <col min="2266" max="2266" width="7.5703125" style="1" customWidth="1"/>
    <col min="2267" max="2267" width="7.85546875" style="1" customWidth="1"/>
    <col min="2268" max="2268" width="7" style="1" customWidth="1"/>
    <col min="2269" max="2270" width="8.7109375" style="1" customWidth="1"/>
    <col min="2271" max="2271" width="8.42578125" style="1" customWidth="1"/>
    <col min="2272" max="2272" width="8.28515625" style="1" customWidth="1"/>
    <col min="2273" max="2273" width="7.42578125" style="1" customWidth="1"/>
    <col min="2274" max="2508" width="9.140625" style="1"/>
    <col min="2509" max="2509" width="34.28515625" style="1" customWidth="1"/>
    <col min="2510" max="2510" width="9.5703125" style="1" customWidth="1"/>
    <col min="2511" max="2511" width="10.42578125" style="1" customWidth="1"/>
    <col min="2512" max="2512" width="9.5703125" style="1" customWidth="1"/>
    <col min="2513" max="2514" width="10.85546875" style="1" customWidth="1"/>
    <col min="2515" max="2515" width="9.85546875" style="1" customWidth="1"/>
    <col min="2516" max="2516" width="8.42578125" style="1" customWidth="1"/>
    <col min="2517" max="2517" width="9.7109375" style="1" customWidth="1"/>
    <col min="2518" max="2518" width="9.140625" style="1" customWidth="1"/>
    <col min="2519" max="2519" width="7.7109375" style="1" customWidth="1"/>
    <col min="2520" max="2520" width="9.28515625" style="1" customWidth="1"/>
    <col min="2521" max="2521" width="9.140625" style="1" customWidth="1"/>
    <col min="2522" max="2522" width="7.5703125" style="1" customWidth="1"/>
    <col min="2523" max="2523" width="7.85546875" style="1" customWidth="1"/>
    <col min="2524" max="2524" width="7" style="1" customWidth="1"/>
    <col min="2525" max="2526" width="8.7109375" style="1" customWidth="1"/>
    <col min="2527" max="2527" width="8.42578125" style="1" customWidth="1"/>
    <col min="2528" max="2528" width="8.28515625" style="1" customWidth="1"/>
    <col min="2529" max="2529" width="7.42578125" style="1" customWidth="1"/>
    <col min="2530" max="2764" width="9.140625" style="1"/>
    <col min="2765" max="2765" width="34.28515625" style="1" customWidth="1"/>
    <col min="2766" max="2766" width="9.5703125" style="1" customWidth="1"/>
    <col min="2767" max="2767" width="10.42578125" style="1" customWidth="1"/>
    <col min="2768" max="2768" width="9.5703125" style="1" customWidth="1"/>
    <col min="2769" max="2770" width="10.85546875" style="1" customWidth="1"/>
    <col min="2771" max="2771" width="9.85546875" style="1" customWidth="1"/>
    <col min="2772" max="2772" width="8.42578125" style="1" customWidth="1"/>
    <col min="2773" max="2773" width="9.7109375" style="1" customWidth="1"/>
    <col min="2774" max="2774" width="9.140625" style="1" customWidth="1"/>
    <col min="2775" max="2775" width="7.7109375" style="1" customWidth="1"/>
    <col min="2776" max="2776" width="9.28515625" style="1" customWidth="1"/>
    <col min="2777" max="2777" width="9.140625" style="1" customWidth="1"/>
    <col min="2778" max="2778" width="7.5703125" style="1" customWidth="1"/>
    <col min="2779" max="2779" width="7.85546875" style="1" customWidth="1"/>
    <col min="2780" max="2780" width="7" style="1" customWidth="1"/>
    <col min="2781" max="2782" width="8.7109375" style="1" customWidth="1"/>
    <col min="2783" max="2783" width="8.42578125" style="1" customWidth="1"/>
    <col min="2784" max="2784" width="8.28515625" style="1" customWidth="1"/>
    <col min="2785" max="2785" width="7.42578125" style="1" customWidth="1"/>
    <col min="2786" max="3020" width="9.140625" style="1"/>
    <col min="3021" max="3021" width="34.28515625" style="1" customWidth="1"/>
    <col min="3022" max="3022" width="9.5703125" style="1" customWidth="1"/>
    <col min="3023" max="3023" width="10.42578125" style="1" customWidth="1"/>
    <col min="3024" max="3024" width="9.5703125" style="1" customWidth="1"/>
    <col min="3025" max="3026" width="10.85546875" style="1" customWidth="1"/>
    <col min="3027" max="3027" width="9.85546875" style="1" customWidth="1"/>
    <col min="3028" max="3028" width="8.42578125" style="1" customWidth="1"/>
    <col min="3029" max="3029" width="9.7109375" style="1" customWidth="1"/>
    <col min="3030" max="3030" width="9.140625" style="1" customWidth="1"/>
    <col min="3031" max="3031" width="7.7109375" style="1" customWidth="1"/>
    <col min="3032" max="3032" width="9.28515625" style="1" customWidth="1"/>
    <col min="3033" max="3033" width="9.140625" style="1" customWidth="1"/>
    <col min="3034" max="3034" width="7.5703125" style="1" customWidth="1"/>
    <col min="3035" max="3035" width="7.85546875" style="1" customWidth="1"/>
    <col min="3036" max="3036" width="7" style="1" customWidth="1"/>
    <col min="3037" max="3038" width="8.7109375" style="1" customWidth="1"/>
    <col min="3039" max="3039" width="8.42578125" style="1" customWidth="1"/>
    <col min="3040" max="3040" width="8.28515625" style="1" customWidth="1"/>
    <col min="3041" max="3041" width="7.42578125" style="1" customWidth="1"/>
    <col min="3042" max="3276" width="9.140625" style="1"/>
    <col min="3277" max="3277" width="34.28515625" style="1" customWidth="1"/>
    <col min="3278" max="3278" width="9.5703125" style="1" customWidth="1"/>
    <col min="3279" max="3279" width="10.42578125" style="1" customWidth="1"/>
    <col min="3280" max="3280" width="9.5703125" style="1" customWidth="1"/>
    <col min="3281" max="3282" width="10.85546875" style="1" customWidth="1"/>
    <col min="3283" max="3283" width="9.85546875" style="1" customWidth="1"/>
    <col min="3284" max="3284" width="8.42578125" style="1" customWidth="1"/>
    <col min="3285" max="3285" width="9.7109375" style="1" customWidth="1"/>
    <col min="3286" max="3286" width="9.140625" style="1" customWidth="1"/>
    <col min="3287" max="3287" width="7.7109375" style="1" customWidth="1"/>
    <col min="3288" max="3288" width="9.28515625" style="1" customWidth="1"/>
    <col min="3289" max="3289" width="9.140625" style="1" customWidth="1"/>
    <col min="3290" max="3290" width="7.5703125" style="1" customWidth="1"/>
    <col min="3291" max="3291" width="7.85546875" style="1" customWidth="1"/>
    <col min="3292" max="3292" width="7" style="1" customWidth="1"/>
    <col min="3293" max="3294" width="8.7109375" style="1" customWidth="1"/>
    <col min="3295" max="3295" width="8.42578125" style="1" customWidth="1"/>
    <col min="3296" max="3296" width="8.28515625" style="1" customWidth="1"/>
    <col min="3297" max="3297" width="7.42578125" style="1" customWidth="1"/>
    <col min="3298" max="3532" width="9.140625" style="1"/>
    <col min="3533" max="3533" width="34.28515625" style="1" customWidth="1"/>
    <col min="3534" max="3534" width="9.5703125" style="1" customWidth="1"/>
    <col min="3535" max="3535" width="10.42578125" style="1" customWidth="1"/>
    <col min="3536" max="3536" width="9.5703125" style="1" customWidth="1"/>
    <col min="3537" max="3538" width="10.85546875" style="1" customWidth="1"/>
    <col min="3539" max="3539" width="9.85546875" style="1" customWidth="1"/>
    <col min="3540" max="3540" width="8.42578125" style="1" customWidth="1"/>
    <col min="3541" max="3541" width="9.7109375" style="1" customWidth="1"/>
    <col min="3542" max="3542" width="9.140625" style="1" customWidth="1"/>
    <col min="3543" max="3543" width="7.7109375" style="1" customWidth="1"/>
    <col min="3544" max="3544" width="9.28515625" style="1" customWidth="1"/>
    <col min="3545" max="3545" width="9.140625" style="1" customWidth="1"/>
    <col min="3546" max="3546" width="7.5703125" style="1" customWidth="1"/>
    <col min="3547" max="3547" width="7.85546875" style="1" customWidth="1"/>
    <col min="3548" max="3548" width="7" style="1" customWidth="1"/>
    <col min="3549" max="3550" width="8.7109375" style="1" customWidth="1"/>
    <col min="3551" max="3551" width="8.42578125" style="1" customWidth="1"/>
    <col min="3552" max="3552" width="8.28515625" style="1" customWidth="1"/>
    <col min="3553" max="3553" width="7.42578125" style="1" customWidth="1"/>
    <col min="3554" max="3788" width="9.140625" style="1"/>
    <col min="3789" max="3789" width="34.28515625" style="1" customWidth="1"/>
    <col min="3790" max="3790" width="9.5703125" style="1" customWidth="1"/>
    <col min="3791" max="3791" width="10.42578125" style="1" customWidth="1"/>
    <col min="3792" max="3792" width="9.5703125" style="1" customWidth="1"/>
    <col min="3793" max="3794" width="10.85546875" style="1" customWidth="1"/>
    <col min="3795" max="3795" width="9.85546875" style="1" customWidth="1"/>
    <col min="3796" max="3796" width="8.42578125" style="1" customWidth="1"/>
    <col min="3797" max="3797" width="9.7109375" style="1" customWidth="1"/>
    <col min="3798" max="3798" width="9.140625" style="1" customWidth="1"/>
    <col min="3799" max="3799" width="7.7109375" style="1" customWidth="1"/>
    <col min="3800" max="3800" width="9.28515625" style="1" customWidth="1"/>
    <col min="3801" max="3801" width="9.140625" style="1" customWidth="1"/>
    <col min="3802" max="3802" width="7.5703125" style="1" customWidth="1"/>
    <col min="3803" max="3803" width="7.85546875" style="1" customWidth="1"/>
    <col min="3804" max="3804" width="7" style="1" customWidth="1"/>
    <col min="3805" max="3806" width="8.7109375" style="1" customWidth="1"/>
    <col min="3807" max="3807" width="8.42578125" style="1" customWidth="1"/>
    <col min="3808" max="3808" width="8.28515625" style="1" customWidth="1"/>
    <col min="3809" max="3809" width="7.42578125" style="1" customWidth="1"/>
    <col min="3810" max="4044" width="9.140625" style="1"/>
    <col min="4045" max="4045" width="34.28515625" style="1" customWidth="1"/>
    <col min="4046" max="4046" width="9.5703125" style="1" customWidth="1"/>
    <col min="4047" max="4047" width="10.42578125" style="1" customWidth="1"/>
    <col min="4048" max="4048" width="9.5703125" style="1" customWidth="1"/>
    <col min="4049" max="4050" width="10.85546875" style="1" customWidth="1"/>
    <col min="4051" max="4051" width="9.85546875" style="1" customWidth="1"/>
    <col min="4052" max="4052" width="8.42578125" style="1" customWidth="1"/>
    <col min="4053" max="4053" width="9.7109375" style="1" customWidth="1"/>
    <col min="4054" max="4054" width="9.140625" style="1" customWidth="1"/>
    <col min="4055" max="4055" width="7.7109375" style="1" customWidth="1"/>
    <col min="4056" max="4056" width="9.28515625" style="1" customWidth="1"/>
    <col min="4057" max="4057" width="9.140625" style="1" customWidth="1"/>
    <col min="4058" max="4058" width="7.5703125" style="1" customWidth="1"/>
    <col min="4059" max="4059" width="7.85546875" style="1" customWidth="1"/>
    <col min="4060" max="4060" width="7" style="1" customWidth="1"/>
    <col min="4061" max="4062" width="8.7109375" style="1" customWidth="1"/>
    <col min="4063" max="4063" width="8.42578125" style="1" customWidth="1"/>
    <col min="4064" max="4064" width="8.28515625" style="1" customWidth="1"/>
    <col min="4065" max="4065" width="7.42578125" style="1" customWidth="1"/>
    <col min="4066" max="4300" width="9.140625" style="1"/>
    <col min="4301" max="4301" width="34.28515625" style="1" customWidth="1"/>
    <col min="4302" max="4302" width="9.5703125" style="1" customWidth="1"/>
    <col min="4303" max="4303" width="10.42578125" style="1" customWidth="1"/>
    <col min="4304" max="4304" width="9.5703125" style="1" customWidth="1"/>
    <col min="4305" max="4306" width="10.85546875" style="1" customWidth="1"/>
    <col min="4307" max="4307" width="9.85546875" style="1" customWidth="1"/>
    <col min="4308" max="4308" width="8.42578125" style="1" customWidth="1"/>
    <col min="4309" max="4309" width="9.7109375" style="1" customWidth="1"/>
    <col min="4310" max="4310" width="9.140625" style="1" customWidth="1"/>
    <col min="4311" max="4311" width="7.7109375" style="1" customWidth="1"/>
    <col min="4312" max="4312" width="9.28515625" style="1" customWidth="1"/>
    <col min="4313" max="4313" width="9.140625" style="1" customWidth="1"/>
    <col min="4314" max="4314" width="7.5703125" style="1" customWidth="1"/>
    <col min="4315" max="4315" width="7.85546875" style="1" customWidth="1"/>
    <col min="4316" max="4316" width="7" style="1" customWidth="1"/>
    <col min="4317" max="4318" width="8.7109375" style="1" customWidth="1"/>
    <col min="4319" max="4319" width="8.42578125" style="1" customWidth="1"/>
    <col min="4320" max="4320" width="8.28515625" style="1" customWidth="1"/>
    <col min="4321" max="4321" width="7.42578125" style="1" customWidth="1"/>
    <col min="4322" max="4556" width="9.140625" style="1"/>
    <col min="4557" max="4557" width="34.28515625" style="1" customWidth="1"/>
    <col min="4558" max="4558" width="9.5703125" style="1" customWidth="1"/>
    <col min="4559" max="4559" width="10.42578125" style="1" customWidth="1"/>
    <col min="4560" max="4560" width="9.5703125" style="1" customWidth="1"/>
    <col min="4561" max="4562" width="10.85546875" style="1" customWidth="1"/>
    <col min="4563" max="4563" width="9.85546875" style="1" customWidth="1"/>
    <col min="4564" max="4564" width="8.42578125" style="1" customWidth="1"/>
    <col min="4565" max="4565" width="9.7109375" style="1" customWidth="1"/>
    <col min="4566" max="4566" width="9.140625" style="1" customWidth="1"/>
    <col min="4567" max="4567" width="7.7109375" style="1" customWidth="1"/>
    <col min="4568" max="4568" width="9.28515625" style="1" customWidth="1"/>
    <col min="4569" max="4569" width="9.140625" style="1" customWidth="1"/>
    <col min="4570" max="4570" width="7.5703125" style="1" customWidth="1"/>
    <col min="4571" max="4571" width="7.85546875" style="1" customWidth="1"/>
    <col min="4572" max="4572" width="7" style="1" customWidth="1"/>
    <col min="4573" max="4574" width="8.7109375" style="1" customWidth="1"/>
    <col min="4575" max="4575" width="8.42578125" style="1" customWidth="1"/>
    <col min="4576" max="4576" width="8.28515625" style="1" customWidth="1"/>
    <col min="4577" max="4577" width="7.42578125" style="1" customWidth="1"/>
    <col min="4578" max="4812" width="9.140625" style="1"/>
    <col min="4813" max="4813" width="34.28515625" style="1" customWidth="1"/>
    <col min="4814" max="4814" width="9.5703125" style="1" customWidth="1"/>
    <col min="4815" max="4815" width="10.42578125" style="1" customWidth="1"/>
    <col min="4816" max="4816" width="9.5703125" style="1" customWidth="1"/>
    <col min="4817" max="4818" width="10.85546875" style="1" customWidth="1"/>
    <col min="4819" max="4819" width="9.85546875" style="1" customWidth="1"/>
    <col min="4820" max="4820" width="8.42578125" style="1" customWidth="1"/>
    <col min="4821" max="4821" width="9.7109375" style="1" customWidth="1"/>
    <col min="4822" max="4822" width="9.140625" style="1" customWidth="1"/>
    <col min="4823" max="4823" width="7.7109375" style="1" customWidth="1"/>
    <col min="4824" max="4824" width="9.28515625" style="1" customWidth="1"/>
    <col min="4825" max="4825" width="9.140625" style="1" customWidth="1"/>
    <col min="4826" max="4826" width="7.5703125" style="1" customWidth="1"/>
    <col min="4827" max="4827" width="7.85546875" style="1" customWidth="1"/>
    <col min="4828" max="4828" width="7" style="1" customWidth="1"/>
    <col min="4829" max="4830" width="8.7109375" style="1" customWidth="1"/>
    <col min="4831" max="4831" width="8.42578125" style="1" customWidth="1"/>
    <col min="4832" max="4832" width="8.28515625" style="1" customWidth="1"/>
    <col min="4833" max="4833" width="7.42578125" style="1" customWidth="1"/>
    <col min="4834" max="5068" width="9.140625" style="1"/>
    <col min="5069" max="5069" width="34.28515625" style="1" customWidth="1"/>
    <col min="5070" max="5070" width="9.5703125" style="1" customWidth="1"/>
    <col min="5071" max="5071" width="10.42578125" style="1" customWidth="1"/>
    <col min="5072" max="5072" width="9.5703125" style="1" customWidth="1"/>
    <col min="5073" max="5074" width="10.85546875" style="1" customWidth="1"/>
    <col min="5075" max="5075" width="9.85546875" style="1" customWidth="1"/>
    <col min="5076" max="5076" width="8.42578125" style="1" customWidth="1"/>
    <col min="5077" max="5077" width="9.7109375" style="1" customWidth="1"/>
    <col min="5078" max="5078" width="9.140625" style="1" customWidth="1"/>
    <col min="5079" max="5079" width="7.7109375" style="1" customWidth="1"/>
    <col min="5080" max="5080" width="9.28515625" style="1" customWidth="1"/>
    <col min="5081" max="5081" width="9.140625" style="1" customWidth="1"/>
    <col min="5082" max="5082" width="7.5703125" style="1" customWidth="1"/>
    <col min="5083" max="5083" width="7.85546875" style="1" customWidth="1"/>
    <col min="5084" max="5084" width="7" style="1" customWidth="1"/>
    <col min="5085" max="5086" width="8.7109375" style="1" customWidth="1"/>
    <col min="5087" max="5087" width="8.42578125" style="1" customWidth="1"/>
    <col min="5088" max="5088" width="8.28515625" style="1" customWidth="1"/>
    <col min="5089" max="5089" width="7.42578125" style="1" customWidth="1"/>
    <col min="5090" max="5324" width="9.140625" style="1"/>
    <col min="5325" max="5325" width="34.28515625" style="1" customWidth="1"/>
    <col min="5326" max="5326" width="9.5703125" style="1" customWidth="1"/>
    <col min="5327" max="5327" width="10.42578125" style="1" customWidth="1"/>
    <col min="5328" max="5328" width="9.5703125" style="1" customWidth="1"/>
    <col min="5329" max="5330" width="10.85546875" style="1" customWidth="1"/>
    <col min="5331" max="5331" width="9.85546875" style="1" customWidth="1"/>
    <col min="5332" max="5332" width="8.42578125" style="1" customWidth="1"/>
    <col min="5333" max="5333" width="9.7109375" style="1" customWidth="1"/>
    <col min="5334" max="5334" width="9.140625" style="1" customWidth="1"/>
    <col min="5335" max="5335" width="7.7109375" style="1" customWidth="1"/>
    <col min="5336" max="5336" width="9.28515625" style="1" customWidth="1"/>
    <col min="5337" max="5337" width="9.140625" style="1" customWidth="1"/>
    <col min="5338" max="5338" width="7.5703125" style="1" customWidth="1"/>
    <col min="5339" max="5339" width="7.85546875" style="1" customWidth="1"/>
    <col min="5340" max="5340" width="7" style="1" customWidth="1"/>
    <col min="5341" max="5342" width="8.7109375" style="1" customWidth="1"/>
    <col min="5343" max="5343" width="8.42578125" style="1" customWidth="1"/>
    <col min="5344" max="5344" width="8.28515625" style="1" customWidth="1"/>
    <col min="5345" max="5345" width="7.42578125" style="1" customWidth="1"/>
    <col min="5346" max="5580" width="9.140625" style="1"/>
    <col min="5581" max="5581" width="34.28515625" style="1" customWidth="1"/>
    <col min="5582" max="5582" width="9.5703125" style="1" customWidth="1"/>
    <col min="5583" max="5583" width="10.42578125" style="1" customWidth="1"/>
    <col min="5584" max="5584" width="9.5703125" style="1" customWidth="1"/>
    <col min="5585" max="5586" width="10.85546875" style="1" customWidth="1"/>
    <col min="5587" max="5587" width="9.85546875" style="1" customWidth="1"/>
    <col min="5588" max="5588" width="8.42578125" style="1" customWidth="1"/>
    <col min="5589" max="5589" width="9.7109375" style="1" customWidth="1"/>
    <col min="5590" max="5590" width="9.140625" style="1" customWidth="1"/>
    <col min="5591" max="5591" width="7.7109375" style="1" customWidth="1"/>
    <col min="5592" max="5592" width="9.28515625" style="1" customWidth="1"/>
    <col min="5593" max="5593" width="9.140625" style="1" customWidth="1"/>
    <col min="5594" max="5594" width="7.5703125" style="1" customWidth="1"/>
    <col min="5595" max="5595" width="7.85546875" style="1" customWidth="1"/>
    <col min="5596" max="5596" width="7" style="1" customWidth="1"/>
    <col min="5597" max="5598" width="8.7109375" style="1" customWidth="1"/>
    <col min="5599" max="5599" width="8.42578125" style="1" customWidth="1"/>
    <col min="5600" max="5600" width="8.28515625" style="1" customWidth="1"/>
    <col min="5601" max="5601" width="7.42578125" style="1" customWidth="1"/>
    <col min="5602" max="5836" width="9.140625" style="1"/>
    <col min="5837" max="5837" width="34.28515625" style="1" customWidth="1"/>
    <col min="5838" max="5838" width="9.5703125" style="1" customWidth="1"/>
    <col min="5839" max="5839" width="10.42578125" style="1" customWidth="1"/>
    <col min="5840" max="5840" width="9.5703125" style="1" customWidth="1"/>
    <col min="5841" max="5842" width="10.85546875" style="1" customWidth="1"/>
    <col min="5843" max="5843" width="9.85546875" style="1" customWidth="1"/>
    <col min="5844" max="5844" width="8.42578125" style="1" customWidth="1"/>
    <col min="5845" max="5845" width="9.7109375" style="1" customWidth="1"/>
    <col min="5846" max="5846" width="9.140625" style="1" customWidth="1"/>
    <col min="5847" max="5847" width="7.7109375" style="1" customWidth="1"/>
    <col min="5848" max="5848" width="9.28515625" style="1" customWidth="1"/>
    <col min="5849" max="5849" width="9.140625" style="1" customWidth="1"/>
    <col min="5850" max="5850" width="7.5703125" style="1" customWidth="1"/>
    <col min="5851" max="5851" width="7.85546875" style="1" customWidth="1"/>
    <col min="5852" max="5852" width="7" style="1" customWidth="1"/>
    <col min="5853" max="5854" width="8.7109375" style="1" customWidth="1"/>
    <col min="5855" max="5855" width="8.42578125" style="1" customWidth="1"/>
    <col min="5856" max="5856" width="8.28515625" style="1" customWidth="1"/>
    <col min="5857" max="5857" width="7.42578125" style="1" customWidth="1"/>
    <col min="5858" max="6092" width="9.140625" style="1"/>
    <col min="6093" max="6093" width="34.28515625" style="1" customWidth="1"/>
    <col min="6094" max="6094" width="9.5703125" style="1" customWidth="1"/>
    <col min="6095" max="6095" width="10.42578125" style="1" customWidth="1"/>
    <col min="6096" max="6096" width="9.5703125" style="1" customWidth="1"/>
    <col min="6097" max="6098" width="10.85546875" style="1" customWidth="1"/>
    <col min="6099" max="6099" width="9.85546875" style="1" customWidth="1"/>
    <col min="6100" max="6100" width="8.42578125" style="1" customWidth="1"/>
    <col min="6101" max="6101" width="9.7109375" style="1" customWidth="1"/>
    <col min="6102" max="6102" width="9.140625" style="1" customWidth="1"/>
    <col min="6103" max="6103" width="7.7109375" style="1" customWidth="1"/>
    <col min="6104" max="6104" width="9.28515625" style="1" customWidth="1"/>
    <col min="6105" max="6105" width="9.140625" style="1" customWidth="1"/>
    <col min="6106" max="6106" width="7.5703125" style="1" customWidth="1"/>
    <col min="6107" max="6107" width="7.85546875" style="1" customWidth="1"/>
    <col min="6108" max="6108" width="7" style="1" customWidth="1"/>
    <col min="6109" max="6110" width="8.7109375" style="1" customWidth="1"/>
    <col min="6111" max="6111" width="8.42578125" style="1" customWidth="1"/>
    <col min="6112" max="6112" width="8.28515625" style="1" customWidth="1"/>
    <col min="6113" max="6113" width="7.42578125" style="1" customWidth="1"/>
    <col min="6114" max="6348" width="9.140625" style="1"/>
    <col min="6349" max="6349" width="34.28515625" style="1" customWidth="1"/>
    <col min="6350" max="6350" width="9.5703125" style="1" customWidth="1"/>
    <col min="6351" max="6351" width="10.42578125" style="1" customWidth="1"/>
    <col min="6352" max="6352" width="9.5703125" style="1" customWidth="1"/>
    <col min="6353" max="6354" width="10.85546875" style="1" customWidth="1"/>
    <col min="6355" max="6355" width="9.85546875" style="1" customWidth="1"/>
    <col min="6356" max="6356" width="8.42578125" style="1" customWidth="1"/>
    <col min="6357" max="6357" width="9.7109375" style="1" customWidth="1"/>
    <col min="6358" max="6358" width="9.140625" style="1" customWidth="1"/>
    <col min="6359" max="6359" width="7.7109375" style="1" customWidth="1"/>
    <col min="6360" max="6360" width="9.28515625" style="1" customWidth="1"/>
    <col min="6361" max="6361" width="9.140625" style="1" customWidth="1"/>
    <col min="6362" max="6362" width="7.5703125" style="1" customWidth="1"/>
    <col min="6363" max="6363" width="7.85546875" style="1" customWidth="1"/>
    <col min="6364" max="6364" width="7" style="1" customWidth="1"/>
    <col min="6365" max="6366" width="8.7109375" style="1" customWidth="1"/>
    <col min="6367" max="6367" width="8.42578125" style="1" customWidth="1"/>
    <col min="6368" max="6368" width="8.28515625" style="1" customWidth="1"/>
    <col min="6369" max="6369" width="7.42578125" style="1" customWidth="1"/>
    <col min="6370" max="6604" width="9.140625" style="1"/>
    <col min="6605" max="6605" width="34.28515625" style="1" customWidth="1"/>
    <col min="6606" max="6606" width="9.5703125" style="1" customWidth="1"/>
    <col min="6607" max="6607" width="10.42578125" style="1" customWidth="1"/>
    <col min="6608" max="6608" width="9.5703125" style="1" customWidth="1"/>
    <col min="6609" max="6610" width="10.85546875" style="1" customWidth="1"/>
    <col min="6611" max="6611" width="9.85546875" style="1" customWidth="1"/>
    <col min="6612" max="6612" width="8.42578125" style="1" customWidth="1"/>
    <col min="6613" max="6613" width="9.7109375" style="1" customWidth="1"/>
    <col min="6614" max="6614" width="9.140625" style="1" customWidth="1"/>
    <col min="6615" max="6615" width="7.7109375" style="1" customWidth="1"/>
    <col min="6616" max="6616" width="9.28515625" style="1" customWidth="1"/>
    <col min="6617" max="6617" width="9.140625" style="1" customWidth="1"/>
    <col min="6618" max="6618" width="7.5703125" style="1" customWidth="1"/>
    <col min="6619" max="6619" width="7.85546875" style="1" customWidth="1"/>
    <col min="6620" max="6620" width="7" style="1" customWidth="1"/>
    <col min="6621" max="6622" width="8.7109375" style="1" customWidth="1"/>
    <col min="6623" max="6623" width="8.42578125" style="1" customWidth="1"/>
    <col min="6624" max="6624" width="8.28515625" style="1" customWidth="1"/>
    <col min="6625" max="6625" width="7.42578125" style="1" customWidth="1"/>
    <col min="6626" max="6860" width="9.140625" style="1"/>
    <col min="6861" max="6861" width="34.28515625" style="1" customWidth="1"/>
    <col min="6862" max="6862" width="9.5703125" style="1" customWidth="1"/>
    <col min="6863" max="6863" width="10.42578125" style="1" customWidth="1"/>
    <col min="6864" max="6864" width="9.5703125" style="1" customWidth="1"/>
    <col min="6865" max="6866" width="10.85546875" style="1" customWidth="1"/>
    <col min="6867" max="6867" width="9.85546875" style="1" customWidth="1"/>
    <col min="6868" max="6868" width="8.42578125" style="1" customWidth="1"/>
    <col min="6869" max="6869" width="9.7109375" style="1" customWidth="1"/>
    <col min="6870" max="6870" width="9.140625" style="1" customWidth="1"/>
    <col min="6871" max="6871" width="7.7109375" style="1" customWidth="1"/>
    <col min="6872" max="6872" width="9.28515625" style="1" customWidth="1"/>
    <col min="6873" max="6873" width="9.140625" style="1" customWidth="1"/>
    <col min="6874" max="6874" width="7.5703125" style="1" customWidth="1"/>
    <col min="6875" max="6875" width="7.85546875" style="1" customWidth="1"/>
    <col min="6876" max="6876" width="7" style="1" customWidth="1"/>
    <col min="6877" max="6878" width="8.7109375" style="1" customWidth="1"/>
    <col min="6879" max="6879" width="8.42578125" style="1" customWidth="1"/>
    <col min="6880" max="6880" width="8.28515625" style="1" customWidth="1"/>
    <col min="6881" max="6881" width="7.42578125" style="1" customWidth="1"/>
    <col min="6882" max="7116" width="9.140625" style="1"/>
    <col min="7117" max="7117" width="34.28515625" style="1" customWidth="1"/>
    <col min="7118" max="7118" width="9.5703125" style="1" customWidth="1"/>
    <col min="7119" max="7119" width="10.42578125" style="1" customWidth="1"/>
    <col min="7120" max="7120" width="9.5703125" style="1" customWidth="1"/>
    <col min="7121" max="7122" width="10.85546875" style="1" customWidth="1"/>
    <col min="7123" max="7123" width="9.85546875" style="1" customWidth="1"/>
    <col min="7124" max="7124" width="8.42578125" style="1" customWidth="1"/>
    <col min="7125" max="7125" width="9.7109375" style="1" customWidth="1"/>
    <col min="7126" max="7126" width="9.140625" style="1" customWidth="1"/>
    <col min="7127" max="7127" width="7.7109375" style="1" customWidth="1"/>
    <col min="7128" max="7128" width="9.28515625" style="1" customWidth="1"/>
    <col min="7129" max="7129" width="9.140625" style="1" customWidth="1"/>
    <col min="7130" max="7130" width="7.5703125" style="1" customWidth="1"/>
    <col min="7131" max="7131" width="7.85546875" style="1" customWidth="1"/>
    <col min="7132" max="7132" width="7" style="1" customWidth="1"/>
    <col min="7133" max="7134" width="8.7109375" style="1" customWidth="1"/>
    <col min="7135" max="7135" width="8.42578125" style="1" customWidth="1"/>
    <col min="7136" max="7136" width="8.28515625" style="1" customWidth="1"/>
    <col min="7137" max="7137" width="7.42578125" style="1" customWidth="1"/>
    <col min="7138" max="7372" width="9.140625" style="1"/>
    <col min="7373" max="7373" width="34.28515625" style="1" customWidth="1"/>
    <col min="7374" max="7374" width="9.5703125" style="1" customWidth="1"/>
    <col min="7375" max="7375" width="10.42578125" style="1" customWidth="1"/>
    <col min="7376" max="7376" width="9.5703125" style="1" customWidth="1"/>
    <col min="7377" max="7378" width="10.85546875" style="1" customWidth="1"/>
    <col min="7379" max="7379" width="9.85546875" style="1" customWidth="1"/>
    <col min="7380" max="7380" width="8.42578125" style="1" customWidth="1"/>
    <col min="7381" max="7381" width="9.7109375" style="1" customWidth="1"/>
    <col min="7382" max="7382" width="9.140625" style="1" customWidth="1"/>
    <col min="7383" max="7383" width="7.7109375" style="1" customWidth="1"/>
    <col min="7384" max="7384" width="9.28515625" style="1" customWidth="1"/>
    <col min="7385" max="7385" width="9.140625" style="1" customWidth="1"/>
    <col min="7386" max="7386" width="7.5703125" style="1" customWidth="1"/>
    <col min="7387" max="7387" width="7.85546875" style="1" customWidth="1"/>
    <col min="7388" max="7388" width="7" style="1" customWidth="1"/>
    <col min="7389" max="7390" width="8.7109375" style="1" customWidth="1"/>
    <col min="7391" max="7391" width="8.42578125" style="1" customWidth="1"/>
    <col min="7392" max="7392" width="8.28515625" style="1" customWidth="1"/>
    <col min="7393" max="7393" width="7.42578125" style="1" customWidth="1"/>
    <col min="7394" max="7628" width="9.140625" style="1"/>
    <col min="7629" max="7629" width="34.28515625" style="1" customWidth="1"/>
    <col min="7630" max="7630" width="9.5703125" style="1" customWidth="1"/>
    <col min="7631" max="7631" width="10.42578125" style="1" customWidth="1"/>
    <col min="7632" max="7632" width="9.5703125" style="1" customWidth="1"/>
    <col min="7633" max="7634" width="10.85546875" style="1" customWidth="1"/>
    <col min="7635" max="7635" width="9.85546875" style="1" customWidth="1"/>
    <col min="7636" max="7636" width="8.42578125" style="1" customWidth="1"/>
    <col min="7637" max="7637" width="9.7109375" style="1" customWidth="1"/>
    <col min="7638" max="7638" width="9.140625" style="1" customWidth="1"/>
    <col min="7639" max="7639" width="7.7109375" style="1" customWidth="1"/>
    <col min="7640" max="7640" width="9.28515625" style="1" customWidth="1"/>
    <col min="7641" max="7641" width="9.140625" style="1" customWidth="1"/>
    <col min="7642" max="7642" width="7.5703125" style="1" customWidth="1"/>
    <col min="7643" max="7643" width="7.85546875" style="1" customWidth="1"/>
    <col min="7644" max="7644" width="7" style="1" customWidth="1"/>
    <col min="7645" max="7646" width="8.7109375" style="1" customWidth="1"/>
    <col min="7647" max="7647" width="8.42578125" style="1" customWidth="1"/>
    <col min="7648" max="7648" width="8.28515625" style="1" customWidth="1"/>
    <col min="7649" max="7649" width="7.42578125" style="1" customWidth="1"/>
    <col min="7650" max="7884" width="9.140625" style="1"/>
    <col min="7885" max="7885" width="34.28515625" style="1" customWidth="1"/>
    <col min="7886" max="7886" width="9.5703125" style="1" customWidth="1"/>
    <col min="7887" max="7887" width="10.42578125" style="1" customWidth="1"/>
    <col min="7888" max="7888" width="9.5703125" style="1" customWidth="1"/>
    <col min="7889" max="7890" width="10.85546875" style="1" customWidth="1"/>
    <col min="7891" max="7891" width="9.85546875" style="1" customWidth="1"/>
    <col min="7892" max="7892" width="8.42578125" style="1" customWidth="1"/>
    <col min="7893" max="7893" width="9.7109375" style="1" customWidth="1"/>
    <col min="7894" max="7894" width="9.140625" style="1" customWidth="1"/>
    <col min="7895" max="7895" width="7.7109375" style="1" customWidth="1"/>
    <col min="7896" max="7896" width="9.28515625" style="1" customWidth="1"/>
    <col min="7897" max="7897" width="9.140625" style="1" customWidth="1"/>
    <col min="7898" max="7898" width="7.5703125" style="1" customWidth="1"/>
    <col min="7899" max="7899" width="7.85546875" style="1" customWidth="1"/>
    <col min="7900" max="7900" width="7" style="1" customWidth="1"/>
    <col min="7901" max="7902" width="8.7109375" style="1" customWidth="1"/>
    <col min="7903" max="7903" width="8.42578125" style="1" customWidth="1"/>
    <col min="7904" max="7904" width="8.28515625" style="1" customWidth="1"/>
    <col min="7905" max="7905" width="7.42578125" style="1" customWidth="1"/>
    <col min="7906" max="8140" width="9.140625" style="1"/>
    <col min="8141" max="8141" width="34.28515625" style="1" customWidth="1"/>
    <col min="8142" max="8142" width="9.5703125" style="1" customWidth="1"/>
    <col min="8143" max="8143" width="10.42578125" style="1" customWidth="1"/>
    <col min="8144" max="8144" width="9.5703125" style="1" customWidth="1"/>
    <col min="8145" max="8146" width="10.85546875" style="1" customWidth="1"/>
    <col min="8147" max="8147" width="9.85546875" style="1" customWidth="1"/>
    <col min="8148" max="8148" width="8.42578125" style="1" customWidth="1"/>
    <col min="8149" max="8149" width="9.7109375" style="1" customWidth="1"/>
    <col min="8150" max="8150" width="9.140625" style="1" customWidth="1"/>
    <col min="8151" max="8151" width="7.7109375" style="1" customWidth="1"/>
    <col min="8152" max="8152" width="9.28515625" style="1" customWidth="1"/>
    <col min="8153" max="8153" width="9.140625" style="1" customWidth="1"/>
    <col min="8154" max="8154" width="7.5703125" style="1" customWidth="1"/>
    <col min="8155" max="8155" width="7.85546875" style="1" customWidth="1"/>
    <col min="8156" max="8156" width="7" style="1" customWidth="1"/>
    <col min="8157" max="8158" width="8.7109375" style="1" customWidth="1"/>
    <col min="8159" max="8159" width="8.42578125" style="1" customWidth="1"/>
    <col min="8160" max="8160" width="8.28515625" style="1" customWidth="1"/>
    <col min="8161" max="8161" width="7.42578125" style="1" customWidth="1"/>
    <col min="8162" max="8396" width="9.140625" style="1"/>
    <col min="8397" max="8397" width="34.28515625" style="1" customWidth="1"/>
    <col min="8398" max="8398" width="9.5703125" style="1" customWidth="1"/>
    <col min="8399" max="8399" width="10.42578125" style="1" customWidth="1"/>
    <col min="8400" max="8400" width="9.5703125" style="1" customWidth="1"/>
    <col min="8401" max="8402" width="10.85546875" style="1" customWidth="1"/>
    <col min="8403" max="8403" width="9.85546875" style="1" customWidth="1"/>
    <col min="8404" max="8404" width="8.42578125" style="1" customWidth="1"/>
    <col min="8405" max="8405" width="9.7109375" style="1" customWidth="1"/>
    <col min="8406" max="8406" width="9.140625" style="1" customWidth="1"/>
    <col min="8407" max="8407" width="7.7109375" style="1" customWidth="1"/>
    <col min="8408" max="8408" width="9.28515625" style="1" customWidth="1"/>
    <col min="8409" max="8409" width="9.140625" style="1" customWidth="1"/>
    <col min="8410" max="8410" width="7.5703125" style="1" customWidth="1"/>
    <col min="8411" max="8411" width="7.85546875" style="1" customWidth="1"/>
    <col min="8412" max="8412" width="7" style="1" customWidth="1"/>
    <col min="8413" max="8414" width="8.7109375" style="1" customWidth="1"/>
    <col min="8415" max="8415" width="8.42578125" style="1" customWidth="1"/>
    <col min="8416" max="8416" width="8.28515625" style="1" customWidth="1"/>
    <col min="8417" max="8417" width="7.42578125" style="1" customWidth="1"/>
    <col min="8418" max="8652" width="9.140625" style="1"/>
    <col min="8653" max="8653" width="34.28515625" style="1" customWidth="1"/>
    <col min="8654" max="8654" width="9.5703125" style="1" customWidth="1"/>
    <col min="8655" max="8655" width="10.42578125" style="1" customWidth="1"/>
    <col min="8656" max="8656" width="9.5703125" style="1" customWidth="1"/>
    <col min="8657" max="8658" width="10.85546875" style="1" customWidth="1"/>
    <col min="8659" max="8659" width="9.85546875" style="1" customWidth="1"/>
    <col min="8660" max="8660" width="8.42578125" style="1" customWidth="1"/>
    <col min="8661" max="8661" width="9.7109375" style="1" customWidth="1"/>
    <col min="8662" max="8662" width="9.140625" style="1" customWidth="1"/>
    <col min="8663" max="8663" width="7.7109375" style="1" customWidth="1"/>
    <col min="8664" max="8664" width="9.28515625" style="1" customWidth="1"/>
    <col min="8665" max="8665" width="9.140625" style="1" customWidth="1"/>
    <col min="8666" max="8666" width="7.5703125" style="1" customWidth="1"/>
    <col min="8667" max="8667" width="7.85546875" style="1" customWidth="1"/>
    <col min="8668" max="8668" width="7" style="1" customWidth="1"/>
    <col min="8669" max="8670" width="8.7109375" style="1" customWidth="1"/>
    <col min="8671" max="8671" width="8.42578125" style="1" customWidth="1"/>
    <col min="8672" max="8672" width="8.28515625" style="1" customWidth="1"/>
    <col min="8673" max="8673" width="7.42578125" style="1" customWidth="1"/>
    <col min="8674" max="8908" width="9.140625" style="1"/>
    <col min="8909" max="8909" width="34.28515625" style="1" customWidth="1"/>
    <col min="8910" max="8910" width="9.5703125" style="1" customWidth="1"/>
    <col min="8911" max="8911" width="10.42578125" style="1" customWidth="1"/>
    <col min="8912" max="8912" width="9.5703125" style="1" customWidth="1"/>
    <col min="8913" max="8914" width="10.85546875" style="1" customWidth="1"/>
    <col min="8915" max="8915" width="9.85546875" style="1" customWidth="1"/>
    <col min="8916" max="8916" width="8.42578125" style="1" customWidth="1"/>
    <col min="8917" max="8917" width="9.7109375" style="1" customWidth="1"/>
    <col min="8918" max="8918" width="9.140625" style="1" customWidth="1"/>
    <col min="8919" max="8919" width="7.7109375" style="1" customWidth="1"/>
    <col min="8920" max="8920" width="9.28515625" style="1" customWidth="1"/>
    <col min="8921" max="8921" width="9.140625" style="1" customWidth="1"/>
    <col min="8922" max="8922" width="7.5703125" style="1" customWidth="1"/>
    <col min="8923" max="8923" width="7.85546875" style="1" customWidth="1"/>
    <col min="8924" max="8924" width="7" style="1" customWidth="1"/>
    <col min="8925" max="8926" width="8.7109375" style="1" customWidth="1"/>
    <col min="8927" max="8927" width="8.42578125" style="1" customWidth="1"/>
    <col min="8928" max="8928" width="8.28515625" style="1" customWidth="1"/>
    <col min="8929" max="8929" width="7.42578125" style="1" customWidth="1"/>
    <col min="8930" max="9164" width="9.140625" style="1"/>
    <col min="9165" max="9165" width="34.28515625" style="1" customWidth="1"/>
    <col min="9166" max="9166" width="9.5703125" style="1" customWidth="1"/>
    <col min="9167" max="9167" width="10.42578125" style="1" customWidth="1"/>
    <col min="9168" max="9168" width="9.5703125" style="1" customWidth="1"/>
    <col min="9169" max="9170" width="10.85546875" style="1" customWidth="1"/>
    <col min="9171" max="9171" width="9.85546875" style="1" customWidth="1"/>
    <col min="9172" max="9172" width="8.42578125" style="1" customWidth="1"/>
    <col min="9173" max="9173" width="9.7109375" style="1" customWidth="1"/>
    <col min="9174" max="9174" width="9.140625" style="1" customWidth="1"/>
    <col min="9175" max="9175" width="7.7109375" style="1" customWidth="1"/>
    <col min="9176" max="9176" width="9.28515625" style="1" customWidth="1"/>
    <col min="9177" max="9177" width="9.140625" style="1" customWidth="1"/>
    <col min="9178" max="9178" width="7.5703125" style="1" customWidth="1"/>
    <col min="9179" max="9179" width="7.85546875" style="1" customWidth="1"/>
    <col min="9180" max="9180" width="7" style="1" customWidth="1"/>
    <col min="9181" max="9182" width="8.7109375" style="1" customWidth="1"/>
    <col min="9183" max="9183" width="8.42578125" style="1" customWidth="1"/>
    <col min="9184" max="9184" width="8.28515625" style="1" customWidth="1"/>
    <col min="9185" max="9185" width="7.42578125" style="1" customWidth="1"/>
    <col min="9186" max="9420" width="9.140625" style="1"/>
    <col min="9421" max="9421" width="34.28515625" style="1" customWidth="1"/>
    <col min="9422" max="9422" width="9.5703125" style="1" customWidth="1"/>
    <col min="9423" max="9423" width="10.42578125" style="1" customWidth="1"/>
    <col min="9424" max="9424" width="9.5703125" style="1" customWidth="1"/>
    <col min="9425" max="9426" width="10.85546875" style="1" customWidth="1"/>
    <col min="9427" max="9427" width="9.85546875" style="1" customWidth="1"/>
    <col min="9428" max="9428" width="8.42578125" style="1" customWidth="1"/>
    <col min="9429" max="9429" width="9.7109375" style="1" customWidth="1"/>
    <col min="9430" max="9430" width="9.140625" style="1" customWidth="1"/>
    <col min="9431" max="9431" width="7.7109375" style="1" customWidth="1"/>
    <col min="9432" max="9432" width="9.28515625" style="1" customWidth="1"/>
    <col min="9433" max="9433" width="9.140625" style="1" customWidth="1"/>
    <col min="9434" max="9434" width="7.5703125" style="1" customWidth="1"/>
    <col min="9435" max="9435" width="7.85546875" style="1" customWidth="1"/>
    <col min="9436" max="9436" width="7" style="1" customWidth="1"/>
    <col min="9437" max="9438" width="8.7109375" style="1" customWidth="1"/>
    <col min="9439" max="9439" width="8.42578125" style="1" customWidth="1"/>
    <col min="9440" max="9440" width="8.28515625" style="1" customWidth="1"/>
    <col min="9441" max="9441" width="7.42578125" style="1" customWidth="1"/>
    <col min="9442" max="9676" width="9.140625" style="1"/>
    <col min="9677" max="9677" width="34.28515625" style="1" customWidth="1"/>
    <col min="9678" max="9678" width="9.5703125" style="1" customWidth="1"/>
    <col min="9679" max="9679" width="10.42578125" style="1" customWidth="1"/>
    <col min="9680" max="9680" width="9.5703125" style="1" customWidth="1"/>
    <col min="9681" max="9682" width="10.85546875" style="1" customWidth="1"/>
    <col min="9683" max="9683" width="9.85546875" style="1" customWidth="1"/>
    <col min="9684" max="9684" width="8.42578125" style="1" customWidth="1"/>
    <col min="9685" max="9685" width="9.7109375" style="1" customWidth="1"/>
    <col min="9686" max="9686" width="9.140625" style="1" customWidth="1"/>
    <col min="9687" max="9687" width="7.7109375" style="1" customWidth="1"/>
    <col min="9688" max="9688" width="9.28515625" style="1" customWidth="1"/>
    <col min="9689" max="9689" width="9.140625" style="1" customWidth="1"/>
    <col min="9690" max="9690" width="7.5703125" style="1" customWidth="1"/>
    <col min="9691" max="9691" width="7.85546875" style="1" customWidth="1"/>
    <col min="9692" max="9692" width="7" style="1" customWidth="1"/>
    <col min="9693" max="9694" width="8.7109375" style="1" customWidth="1"/>
    <col min="9695" max="9695" width="8.42578125" style="1" customWidth="1"/>
    <col min="9696" max="9696" width="8.28515625" style="1" customWidth="1"/>
    <col min="9697" max="9697" width="7.42578125" style="1" customWidth="1"/>
    <col min="9698" max="9932" width="9.140625" style="1"/>
    <col min="9933" max="9933" width="34.28515625" style="1" customWidth="1"/>
    <col min="9934" max="9934" width="9.5703125" style="1" customWidth="1"/>
    <col min="9935" max="9935" width="10.42578125" style="1" customWidth="1"/>
    <col min="9936" max="9936" width="9.5703125" style="1" customWidth="1"/>
    <col min="9937" max="9938" width="10.85546875" style="1" customWidth="1"/>
    <col min="9939" max="9939" width="9.85546875" style="1" customWidth="1"/>
    <col min="9940" max="9940" width="8.42578125" style="1" customWidth="1"/>
    <col min="9941" max="9941" width="9.7109375" style="1" customWidth="1"/>
    <col min="9942" max="9942" width="9.140625" style="1" customWidth="1"/>
    <col min="9943" max="9943" width="7.7109375" style="1" customWidth="1"/>
    <col min="9944" max="9944" width="9.28515625" style="1" customWidth="1"/>
    <col min="9945" max="9945" width="9.140625" style="1" customWidth="1"/>
    <col min="9946" max="9946" width="7.5703125" style="1" customWidth="1"/>
    <col min="9947" max="9947" width="7.85546875" style="1" customWidth="1"/>
    <col min="9948" max="9948" width="7" style="1" customWidth="1"/>
    <col min="9949" max="9950" width="8.7109375" style="1" customWidth="1"/>
    <col min="9951" max="9951" width="8.42578125" style="1" customWidth="1"/>
    <col min="9952" max="9952" width="8.28515625" style="1" customWidth="1"/>
    <col min="9953" max="9953" width="7.42578125" style="1" customWidth="1"/>
    <col min="9954" max="10188" width="9.140625" style="1"/>
    <col min="10189" max="10189" width="34.28515625" style="1" customWidth="1"/>
    <col min="10190" max="10190" width="9.5703125" style="1" customWidth="1"/>
    <col min="10191" max="10191" width="10.42578125" style="1" customWidth="1"/>
    <col min="10192" max="10192" width="9.5703125" style="1" customWidth="1"/>
    <col min="10193" max="10194" width="10.85546875" style="1" customWidth="1"/>
    <col min="10195" max="10195" width="9.85546875" style="1" customWidth="1"/>
    <col min="10196" max="10196" width="8.42578125" style="1" customWidth="1"/>
    <col min="10197" max="10197" width="9.7109375" style="1" customWidth="1"/>
    <col min="10198" max="10198" width="9.140625" style="1" customWidth="1"/>
    <col min="10199" max="10199" width="7.7109375" style="1" customWidth="1"/>
    <col min="10200" max="10200" width="9.28515625" style="1" customWidth="1"/>
    <col min="10201" max="10201" width="9.140625" style="1" customWidth="1"/>
    <col min="10202" max="10202" width="7.5703125" style="1" customWidth="1"/>
    <col min="10203" max="10203" width="7.85546875" style="1" customWidth="1"/>
    <col min="10204" max="10204" width="7" style="1" customWidth="1"/>
    <col min="10205" max="10206" width="8.7109375" style="1" customWidth="1"/>
    <col min="10207" max="10207" width="8.42578125" style="1" customWidth="1"/>
    <col min="10208" max="10208" width="8.28515625" style="1" customWidth="1"/>
    <col min="10209" max="10209" width="7.42578125" style="1" customWidth="1"/>
    <col min="10210" max="10444" width="9.140625" style="1"/>
    <col min="10445" max="10445" width="34.28515625" style="1" customWidth="1"/>
    <col min="10446" max="10446" width="9.5703125" style="1" customWidth="1"/>
    <col min="10447" max="10447" width="10.42578125" style="1" customWidth="1"/>
    <col min="10448" max="10448" width="9.5703125" style="1" customWidth="1"/>
    <col min="10449" max="10450" width="10.85546875" style="1" customWidth="1"/>
    <col min="10451" max="10451" width="9.85546875" style="1" customWidth="1"/>
    <col min="10452" max="10452" width="8.42578125" style="1" customWidth="1"/>
    <col min="10453" max="10453" width="9.7109375" style="1" customWidth="1"/>
    <col min="10454" max="10454" width="9.140625" style="1" customWidth="1"/>
    <col min="10455" max="10455" width="7.7109375" style="1" customWidth="1"/>
    <col min="10456" max="10456" width="9.28515625" style="1" customWidth="1"/>
    <col min="10457" max="10457" width="9.140625" style="1" customWidth="1"/>
    <col min="10458" max="10458" width="7.5703125" style="1" customWidth="1"/>
    <col min="10459" max="10459" width="7.85546875" style="1" customWidth="1"/>
    <col min="10460" max="10460" width="7" style="1" customWidth="1"/>
    <col min="10461" max="10462" width="8.7109375" style="1" customWidth="1"/>
    <col min="10463" max="10463" width="8.42578125" style="1" customWidth="1"/>
    <col min="10464" max="10464" width="8.28515625" style="1" customWidth="1"/>
    <col min="10465" max="10465" width="7.42578125" style="1" customWidth="1"/>
    <col min="10466" max="10700" width="9.140625" style="1"/>
    <col min="10701" max="10701" width="34.28515625" style="1" customWidth="1"/>
    <col min="10702" max="10702" width="9.5703125" style="1" customWidth="1"/>
    <col min="10703" max="10703" width="10.42578125" style="1" customWidth="1"/>
    <col min="10704" max="10704" width="9.5703125" style="1" customWidth="1"/>
    <col min="10705" max="10706" width="10.85546875" style="1" customWidth="1"/>
    <col min="10707" max="10707" width="9.85546875" style="1" customWidth="1"/>
    <col min="10708" max="10708" width="8.42578125" style="1" customWidth="1"/>
    <col min="10709" max="10709" width="9.7109375" style="1" customWidth="1"/>
    <col min="10710" max="10710" width="9.140625" style="1" customWidth="1"/>
    <col min="10711" max="10711" width="7.7109375" style="1" customWidth="1"/>
    <col min="10712" max="10712" width="9.28515625" style="1" customWidth="1"/>
    <col min="10713" max="10713" width="9.140625" style="1" customWidth="1"/>
    <col min="10714" max="10714" width="7.5703125" style="1" customWidth="1"/>
    <col min="10715" max="10715" width="7.85546875" style="1" customWidth="1"/>
    <col min="10716" max="10716" width="7" style="1" customWidth="1"/>
    <col min="10717" max="10718" width="8.7109375" style="1" customWidth="1"/>
    <col min="10719" max="10719" width="8.42578125" style="1" customWidth="1"/>
    <col min="10720" max="10720" width="8.28515625" style="1" customWidth="1"/>
    <col min="10721" max="10721" width="7.42578125" style="1" customWidth="1"/>
    <col min="10722" max="10956" width="9.140625" style="1"/>
    <col min="10957" max="10957" width="34.28515625" style="1" customWidth="1"/>
    <col min="10958" max="10958" width="9.5703125" style="1" customWidth="1"/>
    <col min="10959" max="10959" width="10.42578125" style="1" customWidth="1"/>
    <col min="10960" max="10960" width="9.5703125" style="1" customWidth="1"/>
    <col min="10961" max="10962" width="10.85546875" style="1" customWidth="1"/>
    <col min="10963" max="10963" width="9.85546875" style="1" customWidth="1"/>
    <col min="10964" max="10964" width="8.42578125" style="1" customWidth="1"/>
    <col min="10965" max="10965" width="9.7109375" style="1" customWidth="1"/>
    <col min="10966" max="10966" width="9.140625" style="1" customWidth="1"/>
    <col min="10967" max="10967" width="7.7109375" style="1" customWidth="1"/>
    <col min="10968" max="10968" width="9.28515625" style="1" customWidth="1"/>
    <col min="10969" max="10969" width="9.140625" style="1" customWidth="1"/>
    <col min="10970" max="10970" width="7.5703125" style="1" customWidth="1"/>
    <col min="10971" max="10971" width="7.85546875" style="1" customWidth="1"/>
    <col min="10972" max="10972" width="7" style="1" customWidth="1"/>
    <col min="10973" max="10974" width="8.7109375" style="1" customWidth="1"/>
    <col min="10975" max="10975" width="8.42578125" style="1" customWidth="1"/>
    <col min="10976" max="10976" width="8.28515625" style="1" customWidth="1"/>
    <col min="10977" max="10977" width="7.42578125" style="1" customWidth="1"/>
    <col min="10978" max="11212" width="9.140625" style="1"/>
    <col min="11213" max="11213" width="34.28515625" style="1" customWidth="1"/>
    <col min="11214" max="11214" width="9.5703125" style="1" customWidth="1"/>
    <col min="11215" max="11215" width="10.42578125" style="1" customWidth="1"/>
    <col min="11216" max="11216" width="9.5703125" style="1" customWidth="1"/>
    <col min="11217" max="11218" width="10.85546875" style="1" customWidth="1"/>
    <col min="11219" max="11219" width="9.85546875" style="1" customWidth="1"/>
    <col min="11220" max="11220" width="8.42578125" style="1" customWidth="1"/>
    <col min="11221" max="11221" width="9.7109375" style="1" customWidth="1"/>
    <col min="11222" max="11222" width="9.140625" style="1" customWidth="1"/>
    <col min="11223" max="11223" width="7.7109375" style="1" customWidth="1"/>
    <col min="11224" max="11224" width="9.28515625" style="1" customWidth="1"/>
    <col min="11225" max="11225" width="9.140625" style="1" customWidth="1"/>
    <col min="11226" max="11226" width="7.5703125" style="1" customWidth="1"/>
    <col min="11227" max="11227" width="7.85546875" style="1" customWidth="1"/>
    <col min="11228" max="11228" width="7" style="1" customWidth="1"/>
    <col min="11229" max="11230" width="8.7109375" style="1" customWidth="1"/>
    <col min="11231" max="11231" width="8.42578125" style="1" customWidth="1"/>
    <col min="11232" max="11232" width="8.28515625" style="1" customWidth="1"/>
    <col min="11233" max="11233" width="7.42578125" style="1" customWidth="1"/>
    <col min="11234" max="11468" width="9.140625" style="1"/>
    <col min="11469" max="11469" width="34.28515625" style="1" customWidth="1"/>
    <col min="11470" max="11470" width="9.5703125" style="1" customWidth="1"/>
    <col min="11471" max="11471" width="10.42578125" style="1" customWidth="1"/>
    <col min="11472" max="11472" width="9.5703125" style="1" customWidth="1"/>
    <col min="11473" max="11474" width="10.85546875" style="1" customWidth="1"/>
    <col min="11475" max="11475" width="9.85546875" style="1" customWidth="1"/>
    <col min="11476" max="11476" width="8.42578125" style="1" customWidth="1"/>
    <col min="11477" max="11477" width="9.7109375" style="1" customWidth="1"/>
    <col min="11478" max="11478" width="9.140625" style="1" customWidth="1"/>
    <col min="11479" max="11479" width="7.7109375" style="1" customWidth="1"/>
    <col min="11480" max="11480" width="9.28515625" style="1" customWidth="1"/>
    <col min="11481" max="11481" width="9.140625" style="1" customWidth="1"/>
    <col min="11482" max="11482" width="7.5703125" style="1" customWidth="1"/>
    <col min="11483" max="11483" width="7.85546875" style="1" customWidth="1"/>
    <col min="11484" max="11484" width="7" style="1" customWidth="1"/>
    <col min="11485" max="11486" width="8.7109375" style="1" customWidth="1"/>
    <col min="11487" max="11487" width="8.42578125" style="1" customWidth="1"/>
    <col min="11488" max="11488" width="8.28515625" style="1" customWidth="1"/>
    <col min="11489" max="11489" width="7.42578125" style="1" customWidth="1"/>
    <col min="11490" max="11724" width="9.140625" style="1"/>
    <col min="11725" max="11725" width="34.28515625" style="1" customWidth="1"/>
    <col min="11726" max="11726" width="9.5703125" style="1" customWidth="1"/>
    <col min="11727" max="11727" width="10.42578125" style="1" customWidth="1"/>
    <col min="11728" max="11728" width="9.5703125" style="1" customWidth="1"/>
    <col min="11729" max="11730" width="10.85546875" style="1" customWidth="1"/>
    <col min="11731" max="11731" width="9.85546875" style="1" customWidth="1"/>
    <col min="11732" max="11732" width="8.42578125" style="1" customWidth="1"/>
    <col min="11733" max="11733" width="9.7109375" style="1" customWidth="1"/>
    <col min="11734" max="11734" width="9.140625" style="1" customWidth="1"/>
    <col min="11735" max="11735" width="7.7109375" style="1" customWidth="1"/>
    <col min="11736" max="11736" width="9.28515625" style="1" customWidth="1"/>
    <col min="11737" max="11737" width="9.140625" style="1" customWidth="1"/>
    <col min="11738" max="11738" width="7.5703125" style="1" customWidth="1"/>
    <col min="11739" max="11739" width="7.85546875" style="1" customWidth="1"/>
    <col min="11740" max="11740" width="7" style="1" customWidth="1"/>
    <col min="11741" max="11742" width="8.7109375" style="1" customWidth="1"/>
    <col min="11743" max="11743" width="8.42578125" style="1" customWidth="1"/>
    <col min="11744" max="11744" width="8.28515625" style="1" customWidth="1"/>
    <col min="11745" max="11745" width="7.42578125" style="1" customWidth="1"/>
    <col min="11746" max="11980" width="9.140625" style="1"/>
    <col min="11981" max="11981" width="34.28515625" style="1" customWidth="1"/>
    <col min="11982" max="11982" width="9.5703125" style="1" customWidth="1"/>
    <col min="11983" max="11983" width="10.42578125" style="1" customWidth="1"/>
    <col min="11984" max="11984" width="9.5703125" style="1" customWidth="1"/>
    <col min="11985" max="11986" width="10.85546875" style="1" customWidth="1"/>
    <col min="11987" max="11987" width="9.85546875" style="1" customWidth="1"/>
    <col min="11988" max="11988" width="8.42578125" style="1" customWidth="1"/>
    <col min="11989" max="11989" width="9.7109375" style="1" customWidth="1"/>
    <col min="11990" max="11990" width="9.140625" style="1" customWidth="1"/>
    <col min="11991" max="11991" width="7.7109375" style="1" customWidth="1"/>
    <col min="11992" max="11992" width="9.28515625" style="1" customWidth="1"/>
    <col min="11993" max="11993" width="9.140625" style="1" customWidth="1"/>
    <col min="11994" max="11994" width="7.5703125" style="1" customWidth="1"/>
    <col min="11995" max="11995" width="7.85546875" style="1" customWidth="1"/>
    <col min="11996" max="11996" width="7" style="1" customWidth="1"/>
    <col min="11997" max="11998" width="8.7109375" style="1" customWidth="1"/>
    <col min="11999" max="11999" width="8.42578125" style="1" customWidth="1"/>
    <col min="12000" max="12000" width="8.28515625" style="1" customWidth="1"/>
    <col min="12001" max="12001" width="7.42578125" style="1" customWidth="1"/>
    <col min="12002" max="12236" width="9.140625" style="1"/>
    <col min="12237" max="12237" width="34.28515625" style="1" customWidth="1"/>
    <col min="12238" max="12238" width="9.5703125" style="1" customWidth="1"/>
    <col min="12239" max="12239" width="10.42578125" style="1" customWidth="1"/>
    <col min="12240" max="12240" width="9.5703125" style="1" customWidth="1"/>
    <col min="12241" max="12242" width="10.85546875" style="1" customWidth="1"/>
    <col min="12243" max="12243" width="9.85546875" style="1" customWidth="1"/>
    <col min="12244" max="12244" width="8.42578125" style="1" customWidth="1"/>
    <col min="12245" max="12245" width="9.7109375" style="1" customWidth="1"/>
    <col min="12246" max="12246" width="9.140625" style="1" customWidth="1"/>
    <col min="12247" max="12247" width="7.7109375" style="1" customWidth="1"/>
    <col min="12248" max="12248" width="9.28515625" style="1" customWidth="1"/>
    <col min="12249" max="12249" width="9.140625" style="1" customWidth="1"/>
    <col min="12250" max="12250" width="7.5703125" style="1" customWidth="1"/>
    <col min="12251" max="12251" width="7.85546875" style="1" customWidth="1"/>
    <col min="12252" max="12252" width="7" style="1" customWidth="1"/>
    <col min="12253" max="12254" width="8.7109375" style="1" customWidth="1"/>
    <col min="12255" max="12255" width="8.42578125" style="1" customWidth="1"/>
    <col min="12256" max="12256" width="8.28515625" style="1" customWidth="1"/>
    <col min="12257" max="12257" width="7.42578125" style="1" customWidth="1"/>
    <col min="12258" max="12492" width="9.140625" style="1"/>
    <col min="12493" max="12493" width="34.28515625" style="1" customWidth="1"/>
    <col min="12494" max="12494" width="9.5703125" style="1" customWidth="1"/>
    <col min="12495" max="12495" width="10.42578125" style="1" customWidth="1"/>
    <col min="12496" max="12496" width="9.5703125" style="1" customWidth="1"/>
    <col min="12497" max="12498" width="10.85546875" style="1" customWidth="1"/>
    <col min="12499" max="12499" width="9.85546875" style="1" customWidth="1"/>
    <col min="12500" max="12500" width="8.42578125" style="1" customWidth="1"/>
    <col min="12501" max="12501" width="9.7109375" style="1" customWidth="1"/>
    <col min="12502" max="12502" width="9.140625" style="1" customWidth="1"/>
    <col min="12503" max="12503" width="7.7109375" style="1" customWidth="1"/>
    <col min="12504" max="12504" width="9.28515625" style="1" customWidth="1"/>
    <col min="12505" max="12505" width="9.140625" style="1" customWidth="1"/>
    <col min="12506" max="12506" width="7.5703125" style="1" customWidth="1"/>
    <col min="12507" max="12507" width="7.85546875" style="1" customWidth="1"/>
    <col min="12508" max="12508" width="7" style="1" customWidth="1"/>
    <col min="12509" max="12510" width="8.7109375" style="1" customWidth="1"/>
    <col min="12511" max="12511" width="8.42578125" style="1" customWidth="1"/>
    <col min="12512" max="12512" width="8.28515625" style="1" customWidth="1"/>
    <col min="12513" max="12513" width="7.42578125" style="1" customWidth="1"/>
    <col min="12514" max="12748" width="9.140625" style="1"/>
    <col min="12749" max="12749" width="34.28515625" style="1" customWidth="1"/>
    <col min="12750" max="12750" width="9.5703125" style="1" customWidth="1"/>
    <col min="12751" max="12751" width="10.42578125" style="1" customWidth="1"/>
    <col min="12752" max="12752" width="9.5703125" style="1" customWidth="1"/>
    <col min="12753" max="12754" width="10.85546875" style="1" customWidth="1"/>
    <col min="12755" max="12755" width="9.85546875" style="1" customWidth="1"/>
    <col min="12756" max="12756" width="8.42578125" style="1" customWidth="1"/>
    <col min="12757" max="12757" width="9.7109375" style="1" customWidth="1"/>
    <col min="12758" max="12758" width="9.140625" style="1" customWidth="1"/>
    <col min="12759" max="12759" width="7.7109375" style="1" customWidth="1"/>
    <col min="12760" max="12760" width="9.28515625" style="1" customWidth="1"/>
    <col min="12761" max="12761" width="9.140625" style="1" customWidth="1"/>
    <col min="12762" max="12762" width="7.5703125" style="1" customWidth="1"/>
    <col min="12763" max="12763" width="7.85546875" style="1" customWidth="1"/>
    <col min="12764" max="12764" width="7" style="1" customWidth="1"/>
    <col min="12765" max="12766" width="8.7109375" style="1" customWidth="1"/>
    <col min="12767" max="12767" width="8.42578125" style="1" customWidth="1"/>
    <col min="12768" max="12768" width="8.28515625" style="1" customWidth="1"/>
    <col min="12769" max="12769" width="7.42578125" style="1" customWidth="1"/>
    <col min="12770" max="13004" width="9.140625" style="1"/>
    <col min="13005" max="13005" width="34.28515625" style="1" customWidth="1"/>
    <col min="13006" max="13006" width="9.5703125" style="1" customWidth="1"/>
    <col min="13007" max="13007" width="10.42578125" style="1" customWidth="1"/>
    <col min="13008" max="13008" width="9.5703125" style="1" customWidth="1"/>
    <col min="13009" max="13010" width="10.85546875" style="1" customWidth="1"/>
    <col min="13011" max="13011" width="9.85546875" style="1" customWidth="1"/>
    <col min="13012" max="13012" width="8.42578125" style="1" customWidth="1"/>
    <col min="13013" max="13013" width="9.7109375" style="1" customWidth="1"/>
    <col min="13014" max="13014" width="9.140625" style="1" customWidth="1"/>
    <col min="13015" max="13015" width="7.7109375" style="1" customWidth="1"/>
    <col min="13016" max="13016" width="9.28515625" style="1" customWidth="1"/>
    <col min="13017" max="13017" width="9.140625" style="1" customWidth="1"/>
    <col min="13018" max="13018" width="7.5703125" style="1" customWidth="1"/>
    <col min="13019" max="13019" width="7.85546875" style="1" customWidth="1"/>
    <col min="13020" max="13020" width="7" style="1" customWidth="1"/>
    <col min="13021" max="13022" width="8.7109375" style="1" customWidth="1"/>
    <col min="13023" max="13023" width="8.42578125" style="1" customWidth="1"/>
    <col min="13024" max="13024" width="8.28515625" style="1" customWidth="1"/>
    <col min="13025" max="13025" width="7.42578125" style="1" customWidth="1"/>
    <col min="13026" max="13260" width="9.140625" style="1"/>
    <col min="13261" max="13261" width="34.28515625" style="1" customWidth="1"/>
    <col min="13262" max="13262" width="9.5703125" style="1" customWidth="1"/>
    <col min="13263" max="13263" width="10.42578125" style="1" customWidth="1"/>
    <col min="13264" max="13264" width="9.5703125" style="1" customWidth="1"/>
    <col min="13265" max="13266" width="10.85546875" style="1" customWidth="1"/>
    <col min="13267" max="13267" width="9.85546875" style="1" customWidth="1"/>
    <col min="13268" max="13268" width="8.42578125" style="1" customWidth="1"/>
    <col min="13269" max="13269" width="9.7109375" style="1" customWidth="1"/>
    <col min="13270" max="13270" width="9.140625" style="1" customWidth="1"/>
    <col min="13271" max="13271" width="7.7109375" style="1" customWidth="1"/>
    <col min="13272" max="13272" width="9.28515625" style="1" customWidth="1"/>
    <col min="13273" max="13273" width="9.140625" style="1" customWidth="1"/>
    <col min="13274" max="13274" width="7.5703125" style="1" customWidth="1"/>
    <col min="13275" max="13275" width="7.85546875" style="1" customWidth="1"/>
    <col min="13276" max="13276" width="7" style="1" customWidth="1"/>
    <col min="13277" max="13278" width="8.7109375" style="1" customWidth="1"/>
    <col min="13279" max="13279" width="8.42578125" style="1" customWidth="1"/>
    <col min="13280" max="13280" width="8.28515625" style="1" customWidth="1"/>
    <col min="13281" max="13281" width="7.42578125" style="1" customWidth="1"/>
    <col min="13282" max="13516" width="9.140625" style="1"/>
    <col min="13517" max="13517" width="34.28515625" style="1" customWidth="1"/>
    <col min="13518" max="13518" width="9.5703125" style="1" customWidth="1"/>
    <col min="13519" max="13519" width="10.42578125" style="1" customWidth="1"/>
    <col min="13520" max="13520" width="9.5703125" style="1" customWidth="1"/>
    <col min="13521" max="13522" width="10.85546875" style="1" customWidth="1"/>
    <col min="13523" max="13523" width="9.85546875" style="1" customWidth="1"/>
    <col min="13524" max="13524" width="8.42578125" style="1" customWidth="1"/>
    <col min="13525" max="13525" width="9.7109375" style="1" customWidth="1"/>
    <col min="13526" max="13526" width="9.140625" style="1" customWidth="1"/>
    <col min="13527" max="13527" width="7.7109375" style="1" customWidth="1"/>
    <col min="13528" max="13528" width="9.28515625" style="1" customWidth="1"/>
    <col min="13529" max="13529" width="9.140625" style="1" customWidth="1"/>
    <col min="13530" max="13530" width="7.5703125" style="1" customWidth="1"/>
    <col min="13531" max="13531" width="7.85546875" style="1" customWidth="1"/>
    <col min="13532" max="13532" width="7" style="1" customWidth="1"/>
    <col min="13533" max="13534" width="8.7109375" style="1" customWidth="1"/>
    <col min="13535" max="13535" width="8.42578125" style="1" customWidth="1"/>
    <col min="13536" max="13536" width="8.28515625" style="1" customWidth="1"/>
    <col min="13537" max="13537" width="7.42578125" style="1" customWidth="1"/>
    <col min="13538" max="13772" width="9.140625" style="1"/>
    <col min="13773" max="13773" width="34.28515625" style="1" customWidth="1"/>
    <col min="13774" max="13774" width="9.5703125" style="1" customWidth="1"/>
    <col min="13775" max="13775" width="10.42578125" style="1" customWidth="1"/>
    <col min="13776" max="13776" width="9.5703125" style="1" customWidth="1"/>
    <col min="13777" max="13778" width="10.85546875" style="1" customWidth="1"/>
    <col min="13779" max="13779" width="9.85546875" style="1" customWidth="1"/>
    <col min="13780" max="13780" width="8.42578125" style="1" customWidth="1"/>
    <col min="13781" max="13781" width="9.7109375" style="1" customWidth="1"/>
    <col min="13782" max="13782" width="9.140625" style="1" customWidth="1"/>
    <col min="13783" max="13783" width="7.7109375" style="1" customWidth="1"/>
    <col min="13784" max="13784" width="9.28515625" style="1" customWidth="1"/>
    <col min="13785" max="13785" width="9.140625" style="1" customWidth="1"/>
    <col min="13786" max="13786" width="7.5703125" style="1" customWidth="1"/>
    <col min="13787" max="13787" width="7.85546875" style="1" customWidth="1"/>
    <col min="13788" max="13788" width="7" style="1" customWidth="1"/>
    <col min="13789" max="13790" width="8.7109375" style="1" customWidth="1"/>
    <col min="13791" max="13791" width="8.42578125" style="1" customWidth="1"/>
    <col min="13792" max="13792" width="8.28515625" style="1" customWidth="1"/>
    <col min="13793" max="13793" width="7.42578125" style="1" customWidth="1"/>
    <col min="13794" max="14028" width="9.140625" style="1"/>
    <col min="14029" max="14029" width="34.28515625" style="1" customWidth="1"/>
    <col min="14030" max="14030" width="9.5703125" style="1" customWidth="1"/>
    <col min="14031" max="14031" width="10.42578125" style="1" customWidth="1"/>
    <col min="14032" max="14032" width="9.5703125" style="1" customWidth="1"/>
    <col min="14033" max="14034" width="10.85546875" style="1" customWidth="1"/>
    <col min="14035" max="14035" width="9.85546875" style="1" customWidth="1"/>
    <col min="14036" max="14036" width="8.42578125" style="1" customWidth="1"/>
    <col min="14037" max="14037" width="9.7109375" style="1" customWidth="1"/>
    <col min="14038" max="14038" width="9.140625" style="1" customWidth="1"/>
    <col min="14039" max="14039" width="7.7109375" style="1" customWidth="1"/>
    <col min="14040" max="14040" width="9.28515625" style="1" customWidth="1"/>
    <col min="14041" max="14041" width="9.140625" style="1" customWidth="1"/>
    <col min="14042" max="14042" width="7.5703125" style="1" customWidth="1"/>
    <col min="14043" max="14043" width="7.85546875" style="1" customWidth="1"/>
    <col min="14044" max="14044" width="7" style="1" customWidth="1"/>
    <col min="14045" max="14046" width="8.7109375" style="1" customWidth="1"/>
    <col min="14047" max="14047" width="8.42578125" style="1" customWidth="1"/>
    <col min="14048" max="14048" width="8.28515625" style="1" customWidth="1"/>
    <col min="14049" max="14049" width="7.42578125" style="1" customWidth="1"/>
    <col min="14050" max="14284" width="9.140625" style="1"/>
    <col min="14285" max="14285" width="34.28515625" style="1" customWidth="1"/>
    <col min="14286" max="14286" width="9.5703125" style="1" customWidth="1"/>
    <col min="14287" max="14287" width="10.42578125" style="1" customWidth="1"/>
    <col min="14288" max="14288" width="9.5703125" style="1" customWidth="1"/>
    <col min="14289" max="14290" width="10.85546875" style="1" customWidth="1"/>
    <col min="14291" max="14291" width="9.85546875" style="1" customWidth="1"/>
    <col min="14292" max="14292" width="8.42578125" style="1" customWidth="1"/>
    <col min="14293" max="14293" width="9.7109375" style="1" customWidth="1"/>
    <col min="14294" max="14294" width="9.140625" style="1" customWidth="1"/>
    <col min="14295" max="14295" width="7.7109375" style="1" customWidth="1"/>
    <col min="14296" max="14296" width="9.28515625" style="1" customWidth="1"/>
    <col min="14297" max="14297" width="9.140625" style="1" customWidth="1"/>
    <col min="14298" max="14298" width="7.5703125" style="1" customWidth="1"/>
    <col min="14299" max="14299" width="7.85546875" style="1" customWidth="1"/>
    <col min="14300" max="14300" width="7" style="1" customWidth="1"/>
    <col min="14301" max="14302" width="8.7109375" style="1" customWidth="1"/>
    <col min="14303" max="14303" width="8.42578125" style="1" customWidth="1"/>
    <col min="14304" max="14304" width="8.28515625" style="1" customWidth="1"/>
    <col min="14305" max="14305" width="7.42578125" style="1" customWidth="1"/>
    <col min="14306" max="14540" width="9.140625" style="1"/>
    <col min="14541" max="14541" width="34.28515625" style="1" customWidth="1"/>
    <col min="14542" max="14542" width="9.5703125" style="1" customWidth="1"/>
    <col min="14543" max="14543" width="10.42578125" style="1" customWidth="1"/>
    <col min="14544" max="14544" width="9.5703125" style="1" customWidth="1"/>
    <col min="14545" max="14546" width="10.85546875" style="1" customWidth="1"/>
    <col min="14547" max="14547" width="9.85546875" style="1" customWidth="1"/>
    <col min="14548" max="14548" width="8.42578125" style="1" customWidth="1"/>
    <col min="14549" max="14549" width="9.7109375" style="1" customWidth="1"/>
    <col min="14550" max="14550" width="9.140625" style="1" customWidth="1"/>
    <col min="14551" max="14551" width="7.7109375" style="1" customWidth="1"/>
    <col min="14552" max="14552" width="9.28515625" style="1" customWidth="1"/>
    <col min="14553" max="14553" width="9.140625" style="1" customWidth="1"/>
    <col min="14554" max="14554" width="7.5703125" style="1" customWidth="1"/>
    <col min="14555" max="14555" width="7.85546875" style="1" customWidth="1"/>
    <col min="14556" max="14556" width="7" style="1" customWidth="1"/>
    <col min="14557" max="14558" width="8.7109375" style="1" customWidth="1"/>
    <col min="14559" max="14559" width="8.42578125" style="1" customWidth="1"/>
    <col min="14560" max="14560" width="8.28515625" style="1" customWidth="1"/>
    <col min="14561" max="14561" width="7.42578125" style="1" customWidth="1"/>
    <col min="14562" max="14796" width="9.140625" style="1"/>
    <col min="14797" max="14797" width="34.28515625" style="1" customWidth="1"/>
    <col min="14798" max="14798" width="9.5703125" style="1" customWidth="1"/>
    <col min="14799" max="14799" width="10.42578125" style="1" customWidth="1"/>
    <col min="14800" max="14800" width="9.5703125" style="1" customWidth="1"/>
    <col min="14801" max="14802" width="10.85546875" style="1" customWidth="1"/>
    <col min="14803" max="14803" width="9.85546875" style="1" customWidth="1"/>
    <col min="14804" max="14804" width="8.42578125" style="1" customWidth="1"/>
    <col min="14805" max="14805" width="9.7109375" style="1" customWidth="1"/>
    <col min="14806" max="14806" width="9.140625" style="1" customWidth="1"/>
    <col min="14807" max="14807" width="7.7109375" style="1" customWidth="1"/>
    <col min="14808" max="14808" width="9.28515625" style="1" customWidth="1"/>
    <col min="14809" max="14809" width="9.140625" style="1" customWidth="1"/>
    <col min="14810" max="14810" width="7.5703125" style="1" customWidth="1"/>
    <col min="14811" max="14811" width="7.85546875" style="1" customWidth="1"/>
    <col min="14812" max="14812" width="7" style="1" customWidth="1"/>
    <col min="14813" max="14814" width="8.7109375" style="1" customWidth="1"/>
    <col min="14815" max="14815" width="8.42578125" style="1" customWidth="1"/>
    <col min="14816" max="14816" width="8.28515625" style="1" customWidth="1"/>
    <col min="14817" max="14817" width="7.42578125" style="1" customWidth="1"/>
    <col min="14818" max="15052" width="9.140625" style="1"/>
    <col min="15053" max="15053" width="34.28515625" style="1" customWidth="1"/>
    <col min="15054" max="15054" width="9.5703125" style="1" customWidth="1"/>
    <col min="15055" max="15055" width="10.42578125" style="1" customWidth="1"/>
    <col min="15056" max="15056" width="9.5703125" style="1" customWidth="1"/>
    <col min="15057" max="15058" width="10.85546875" style="1" customWidth="1"/>
    <col min="15059" max="15059" width="9.85546875" style="1" customWidth="1"/>
    <col min="15060" max="15060" width="8.42578125" style="1" customWidth="1"/>
    <col min="15061" max="15061" width="9.7109375" style="1" customWidth="1"/>
    <col min="15062" max="15062" width="9.140625" style="1" customWidth="1"/>
    <col min="15063" max="15063" width="7.7109375" style="1" customWidth="1"/>
    <col min="15064" max="15064" width="9.28515625" style="1" customWidth="1"/>
    <col min="15065" max="15065" width="9.140625" style="1" customWidth="1"/>
    <col min="15066" max="15066" width="7.5703125" style="1" customWidth="1"/>
    <col min="15067" max="15067" width="7.85546875" style="1" customWidth="1"/>
    <col min="15068" max="15068" width="7" style="1" customWidth="1"/>
    <col min="15069" max="15070" width="8.7109375" style="1" customWidth="1"/>
    <col min="15071" max="15071" width="8.42578125" style="1" customWidth="1"/>
    <col min="15072" max="15072" width="8.28515625" style="1" customWidth="1"/>
    <col min="15073" max="15073" width="7.42578125" style="1" customWidth="1"/>
    <col min="15074" max="15308" width="9.140625" style="1"/>
    <col min="15309" max="15309" width="34.28515625" style="1" customWidth="1"/>
    <col min="15310" max="15310" width="9.5703125" style="1" customWidth="1"/>
    <col min="15311" max="15311" width="10.42578125" style="1" customWidth="1"/>
    <col min="15312" max="15312" width="9.5703125" style="1" customWidth="1"/>
    <col min="15313" max="15314" width="10.85546875" style="1" customWidth="1"/>
    <col min="15315" max="15315" width="9.85546875" style="1" customWidth="1"/>
    <col min="15316" max="15316" width="8.42578125" style="1" customWidth="1"/>
    <col min="15317" max="15317" width="9.7109375" style="1" customWidth="1"/>
    <col min="15318" max="15318" width="9.140625" style="1" customWidth="1"/>
    <col min="15319" max="15319" width="7.7109375" style="1" customWidth="1"/>
    <col min="15320" max="15320" width="9.28515625" style="1" customWidth="1"/>
    <col min="15321" max="15321" width="9.140625" style="1" customWidth="1"/>
    <col min="15322" max="15322" width="7.5703125" style="1" customWidth="1"/>
    <col min="15323" max="15323" width="7.85546875" style="1" customWidth="1"/>
    <col min="15324" max="15324" width="7" style="1" customWidth="1"/>
    <col min="15325" max="15326" width="8.7109375" style="1" customWidth="1"/>
    <col min="15327" max="15327" width="8.42578125" style="1" customWidth="1"/>
    <col min="15328" max="15328" width="8.28515625" style="1" customWidth="1"/>
    <col min="15329" max="15329" width="7.42578125" style="1" customWidth="1"/>
    <col min="15330" max="15564" width="9.140625" style="1"/>
    <col min="15565" max="15565" width="34.28515625" style="1" customWidth="1"/>
    <col min="15566" max="15566" width="9.5703125" style="1" customWidth="1"/>
    <col min="15567" max="15567" width="10.42578125" style="1" customWidth="1"/>
    <col min="15568" max="15568" width="9.5703125" style="1" customWidth="1"/>
    <col min="15569" max="15570" width="10.85546875" style="1" customWidth="1"/>
    <col min="15571" max="15571" width="9.85546875" style="1" customWidth="1"/>
    <col min="15572" max="15572" width="8.42578125" style="1" customWidth="1"/>
    <col min="15573" max="15573" width="9.7109375" style="1" customWidth="1"/>
    <col min="15574" max="15574" width="9.140625" style="1" customWidth="1"/>
    <col min="15575" max="15575" width="7.7109375" style="1" customWidth="1"/>
    <col min="15576" max="15576" width="9.28515625" style="1" customWidth="1"/>
    <col min="15577" max="15577" width="9.140625" style="1" customWidth="1"/>
    <col min="15578" max="15578" width="7.5703125" style="1" customWidth="1"/>
    <col min="15579" max="15579" width="7.85546875" style="1" customWidth="1"/>
    <col min="15580" max="15580" width="7" style="1" customWidth="1"/>
    <col min="15581" max="15582" width="8.7109375" style="1" customWidth="1"/>
    <col min="15583" max="15583" width="8.42578125" style="1" customWidth="1"/>
    <col min="15584" max="15584" width="8.28515625" style="1" customWidth="1"/>
    <col min="15585" max="15585" width="7.42578125" style="1" customWidth="1"/>
    <col min="15586" max="15820" width="9.140625" style="1"/>
    <col min="15821" max="15821" width="34.28515625" style="1" customWidth="1"/>
    <col min="15822" max="15822" width="9.5703125" style="1" customWidth="1"/>
    <col min="15823" max="15823" width="10.42578125" style="1" customWidth="1"/>
    <col min="15824" max="15824" width="9.5703125" style="1" customWidth="1"/>
    <col min="15825" max="15826" width="10.85546875" style="1" customWidth="1"/>
    <col min="15827" max="15827" width="9.85546875" style="1" customWidth="1"/>
    <col min="15828" max="15828" width="8.42578125" style="1" customWidth="1"/>
    <col min="15829" max="15829" width="9.7109375" style="1" customWidth="1"/>
    <col min="15830" max="15830" width="9.140625" style="1" customWidth="1"/>
    <col min="15831" max="15831" width="7.7109375" style="1" customWidth="1"/>
    <col min="15832" max="15832" width="9.28515625" style="1" customWidth="1"/>
    <col min="15833" max="15833" width="9.140625" style="1" customWidth="1"/>
    <col min="15834" max="15834" width="7.5703125" style="1" customWidth="1"/>
    <col min="15835" max="15835" width="7.85546875" style="1" customWidth="1"/>
    <col min="15836" max="15836" width="7" style="1" customWidth="1"/>
    <col min="15837" max="15838" width="8.7109375" style="1" customWidth="1"/>
    <col min="15839" max="15839" width="8.42578125" style="1" customWidth="1"/>
    <col min="15840" max="15840" width="8.28515625" style="1" customWidth="1"/>
    <col min="15841" max="15841" width="7.42578125" style="1" customWidth="1"/>
    <col min="15842" max="16076" width="9.140625" style="1"/>
    <col min="16077" max="16077" width="34.28515625" style="1" customWidth="1"/>
    <col min="16078" max="16078" width="9.5703125" style="1" customWidth="1"/>
    <col min="16079" max="16079" width="10.42578125" style="1" customWidth="1"/>
    <col min="16080" max="16080" width="9.5703125" style="1" customWidth="1"/>
    <col min="16081" max="16082" width="10.85546875" style="1" customWidth="1"/>
    <col min="16083" max="16083" width="9.85546875" style="1" customWidth="1"/>
    <col min="16084" max="16084" width="8.42578125" style="1" customWidth="1"/>
    <col min="16085" max="16085" width="9.7109375" style="1" customWidth="1"/>
    <col min="16086" max="16086" width="9.140625" style="1" customWidth="1"/>
    <col min="16087" max="16087" width="7.7109375" style="1" customWidth="1"/>
    <col min="16088" max="16088" width="9.28515625" style="1" customWidth="1"/>
    <col min="16089" max="16089" width="9.140625" style="1" customWidth="1"/>
    <col min="16090" max="16090" width="7.5703125" style="1" customWidth="1"/>
    <col min="16091" max="16091" width="7.85546875" style="1" customWidth="1"/>
    <col min="16092" max="16092" width="7" style="1" customWidth="1"/>
    <col min="16093" max="16094" width="8.7109375" style="1" customWidth="1"/>
    <col min="16095" max="16095" width="8.42578125" style="1" customWidth="1"/>
    <col min="16096" max="16096" width="8.28515625" style="1" customWidth="1"/>
    <col min="16097" max="16097" width="7.42578125" style="1" customWidth="1"/>
    <col min="16098" max="16384" width="9.140625" style="1"/>
  </cols>
  <sheetData>
    <row r="1" spans="1:24" ht="21.75" customHeight="1" x14ac:dyDescent="0.3">
      <c r="A1" s="9"/>
      <c r="G1" s="3"/>
      <c r="I1" s="14" t="s">
        <v>42</v>
      </c>
    </row>
    <row r="2" spans="1:24" ht="21.75" customHeight="1" x14ac:dyDescent="0.3">
      <c r="A2" s="9"/>
      <c r="G2" s="3"/>
      <c r="I2" s="14" t="s">
        <v>294</v>
      </c>
    </row>
    <row r="3" spans="1:24" ht="15.75" customHeight="1" x14ac:dyDescent="0.3">
      <c r="A3" s="9"/>
      <c r="I3" s="14" t="s">
        <v>0</v>
      </c>
    </row>
    <row r="4" spans="1:24" ht="15" customHeight="1" x14ac:dyDescent="0.3">
      <c r="A4" s="9"/>
      <c r="I4" s="14" t="s">
        <v>1</v>
      </c>
    </row>
    <row r="5" spans="1:24" ht="18" customHeight="1" x14ac:dyDescent="0.3">
      <c r="A5" s="9"/>
      <c r="I5" s="14" t="s">
        <v>139</v>
      </c>
    </row>
    <row r="6" spans="1:24" s="2" customFormat="1" ht="50.25" customHeight="1" x14ac:dyDescent="0.3">
      <c r="A6" s="348" t="s">
        <v>200</v>
      </c>
      <c r="B6" s="348"/>
      <c r="C6" s="348"/>
      <c r="D6" s="348"/>
      <c r="E6" s="348"/>
      <c r="F6" s="348"/>
      <c r="G6" s="348"/>
      <c r="H6" s="348"/>
      <c r="I6" s="348"/>
      <c r="M6" s="24"/>
      <c r="N6" s="24"/>
      <c r="O6" s="24"/>
      <c r="P6" s="24"/>
      <c r="Q6" s="24"/>
      <c r="R6" s="24"/>
      <c r="S6" s="24"/>
      <c r="T6" s="24"/>
      <c r="U6" s="24"/>
      <c r="V6" s="24"/>
      <c r="W6" s="24"/>
      <c r="X6" s="24"/>
    </row>
    <row r="7" spans="1:24" s="2" customFormat="1" ht="22.5" customHeight="1" thickBot="1" x14ac:dyDescent="0.35">
      <c r="F7" s="28"/>
      <c r="I7" s="61" t="s">
        <v>3</v>
      </c>
      <c r="M7" s="24"/>
      <c r="N7" s="24"/>
      <c r="O7" s="24"/>
      <c r="P7" s="24"/>
      <c r="Q7" s="24"/>
      <c r="R7" s="24"/>
      <c r="S7" s="24"/>
      <c r="T7" s="24"/>
      <c r="U7" s="24"/>
      <c r="V7" s="24"/>
      <c r="W7" s="24"/>
      <c r="X7" s="24"/>
    </row>
    <row r="8" spans="1:24" s="2" customFormat="1" ht="22.5" customHeight="1" thickBot="1" x14ac:dyDescent="0.35">
      <c r="A8" s="352" t="s">
        <v>5</v>
      </c>
      <c r="B8" s="502" t="s">
        <v>41</v>
      </c>
      <c r="C8" s="471" t="s">
        <v>35</v>
      </c>
      <c r="D8" s="472"/>
      <c r="E8" s="472"/>
      <c r="F8" s="502" t="s">
        <v>41</v>
      </c>
      <c r="G8" s="471" t="s">
        <v>34</v>
      </c>
      <c r="H8" s="472"/>
      <c r="I8" s="473"/>
      <c r="J8" s="29"/>
      <c r="M8" s="24"/>
      <c r="N8" s="24"/>
      <c r="O8" s="24"/>
      <c r="P8" s="24"/>
      <c r="Q8" s="24"/>
      <c r="R8" s="24"/>
      <c r="S8" s="24"/>
      <c r="T8" s="24"/>
      <c r="U8" s="24"/>
      <c r="V8" s="24"/>
      <c r="W8" s="24"/>
      <c r="X8" s="24"/>
    </row>
    <row r="9" spans="1:24" s="2" customFormat="1" ht="54" customHeight="1" thickBot="1" x14ac:dyDescent="0.25">
      <c r="A9" s="353"/>
      <c r="B9" s="503"/>
      <c r="C9" s="375" t="s">
        <v>37</v>
      </c>
      <c r="D9" s="500"/>
      <c r="E9" s="500"/>
      <c r="F9" s="503"/>
      <c r="G9" s="474" t="s">
        <v>37</v>
      </c>
      <c r="H9" s="475"/>
      <c r="I9" s="478"/>
      <c r="J9" s="30"/>
      <c r="M9" s="24"/>
      <c r="N9" s="24"/>
      <c r="O9" s="24"/>
      <c r="P9" s="24"/>
      <c r="Q9" s="24"/>
      <c r="R9" s="24"/>
      <c r="S9" s="24"/>
      <c r="T9" s="24"/>
      <c r="U9" s="24"/>
      <c r="V9" s="24"/>
      <c r="W9" s="24"/>
      <c r="X9" s="24"/>
    </row>
    <row r="10" spans="1:24" s="2" customFormat="1" ht="36.75" customHeight="1" thickBot="1" x14ac:dyDescent="0.25">
      <c r="A10" s="354"/>
      <c r="B10" s="504"/>
      <c r="C10" s="85">
        <v>1.456</v>
      </c>
      <c r="D10" s="86">
        <v>1.5609999999999999</v>
      </c>
      <c r="E10" s="86">
        <v>1.841</v>
      </c>
      <c r="F10" s="504"/>
      <c r="G10" s="85">
        <v>1.456</v>
      </c>
      <c r="H10" s="86">
        <v>1.5609999999999999</v>
      </c>
      <c r="I10" s="124">
        <v>1.841</v>
      </c>
      <c r="J10" s="92"/>
      <c r="M10" s="24"/>
      <c r="N10" s="24"/>
      <c r="O10" s="24"/>
      <c r="P10" s="24"/>
      <c r="Q10" s="24"/>
      <c r="R10" s="24"/>
      <c r="S10" s="24"/>
      <c r="T10" s="24"/>
      <c r="U10" s="24"/>
      <c r="V10" s="24"/>
      <c r="W10" s="24"/>
      <c r="X10" s="24"/>
    </row>
    <row r="11" spans="1:24" s="2" customFormat="1" ht="21.75" customHeight="1" x14ac:dyDescent="0.3">
      <c r="A11" s="31" t="s">
        <v>12</v>
      </c>
      <c r="B11" s="180">
        <v>652.72</v>
      </c>
      <c r="C11" s="181">
        <f>ROUND(B11*$C$10,2)</f>
        <v>950.36</v>
      </c>
      <c r="D11" s="182">
        <f>ROUND(B11*$D$10,2)</f>
        <v>1018.9</v>
      </c>
      <c r="E11" s="182">
        <f>ROUND(B11*$E$10,2)</f>
        <v>1201.6600000000001</v>
      </c>
      <c r="F11" s="180">
        <f t="shared" ref="F11:F21" si="0">ROUND(B11*1.35,2)</f>
        <v>881.17</v>
      </c>
      <c r="G11" s="181">
        <f>ROUND(F11*$G$10,2)</f>
        <v>1282.98</v>
      </c>
      <c r="H11" s="182">
        <f>ROUND(F11*$H$10,2)</f>
        <v>1375.51</v>
      </c>
      <c r="I11" s="189">
        <f>ROUND(F11*$I$10,2)</f>
        <v>1622.23</v>
      </c>
      <c r="J11" s="32"/>
      <c r="M11" s="20"/>
      <c r="N11" s="20"/>
      <c r="O11" s="20"/>
      <c r="P11" s="20"/>
      <c r="Q11" s="20"/>
      <c r="R11" s="20"/>
      <c r="S11" s="20"/>
      <c r="T11" s="20"/>
      <c r="U11" s="20"/>
      <c r="V11" s="20"/>
      <c r="W11" s="20"/>
      <c r="X11" s="24"/>
    </row>
    <row r="12" spans="1:24" s="2" customFormat="1" ht="24" customHeight="1" x14ac:dyDescent="0.3">
      <c r="A12" s="33" t="s">
        <v>40</v>
      </c>
      <c r="B12" s="183">
        <v>5556</v>
      </c>
      <c r="C12" s="184">
        <f t="shared" ref="C12:C34" si="1">ROUND(B12*$C$10,2)</f>
        <v>8089.54</v>
      </c>
      <c r="D12" s="185">
        <f t="shared" ref="D12:D34" si="2">ROUND(B12*$D$10,2)</f>
        <v>8672.92</v>
      </c>
      <c r="E12" s="185">
        <f t="shared" ref="E12:E34" si="3">ROUND(B12*$E$10,2)</f>
        <v>10228.6</v>
      </c>
      <c r="F12" s="183">
        <f t="shared" si="0"/>
        <v>7500.6</v>
      </c>
      <c r="G12" s="184">
        <f t="shared" ref="G12:G34" si="4">ROUND(F12*$G$10,2)</f>
        <v>10920.87</v>
      </c>
      <c r="H12" s="185">
        <f t="shared" ref="H12:H34" si="5">ROUND(F12*$H$10,2)</f>
        <v>11708.44</v>
      </c>
      <c r="I12" s="190">
        <f t="shared" ref="I12:I34" si="6">ROUND(F12*$I$10,2)</f>
        <v>13808.6</v>
      </c>
      <c r="J12" s="32"/>
      <c r="M12" s="20"/>
      <c r="N12" s="20"/>
      <c r="O12" s="20"/>
      <c r="P12" s="20"/>
      <c r="Q12" s="20"/>
      <c r="R12" s="20"/>
      <c r="S12" s="20"/>
      <c r="T12" s="20"/>
      <c r="U12" s="20"/>
      <c r="V12" s="20"/>
      <c r="W12" s="20"/>
      <c r="X12" s="24"/>
    </row>
    <row r="13" spans="1:24" s="2" customFormat="1" ht="24" customHeight="1" x14ac:dyDescent="0.3">
      <c r="A13" s="33" t="s">
        <v>36</v>
      </c>
      <c r="B13" s="183">
        <v>652.72</v>
      </c>
      <c r="C13" s="184">
        <f t="shared" si="1"/>
        <v>950.36</v>
      </c>
      <c r="D13" s="185">
        <f t="shared" si="2"/>
        <v>1018.9</v>
      </c>
      <c r="E13" s="185">
        <f t="shared" si="3"/>
        <v>1201.6600000000001</v>
      </c>
      <c r="F13" s="183">
        <f t="shared" si="0"/>
        <v>881.17</v>
      </c>
      <c r="G13" s="184">
        <f t="shared" si="4"/>
        <v>1282.98</v>
      </c>
      <c r="H13" s="185">
        <f t="shared" si="5"/>
        <v>1375.51</v>
      </c>
      <c r="I13" s="190">
        <f t="shared" si="6"/>
        <v>1622.23</v>
      </c>
      <c r="J13" s="32"/>
      <c r="M13" s="20"/>
      <c r="N13" s="20"/>
      <c r="O13" s="20"/>
      <c r="P13" s="20"/>
      <c r="Q13" s="20"/>
      <c r="R13" s="20"/>
      <c r="S13" s="20"/>
      <c r="T13" s="20"/>
      <c r="U13" s="20"/>
      <c r="V13" s="20"/>
      <c r="W13" s="20"/>
      <c r="X13" s="24"/>
    </row>
    <row r="14" spans="1:24" s="2" customFormat="1" ht="24" customHeight="1" x14ac:dyDescent="0.3">
      <c r="A14" s="33" t="s">
        <v>13</v>
      </c>
      <c r="B14" s="183">
        <v>2288.2899999999995</v>
      </c>
      <c r="C14" s="184">
        <f t="shared" si="1"/>
        <v>3331.75</v>
      </c>
      <c r="D14" s="185">
        <f t="shared" si="2"/>
        <v>3572.02</v>
      </c>
      <c r="E14" s="185">
        <f t="shared" si="3"/>
        <v>4212.74</v>
      </c>
      <c r="F14" s="183">
        <f t="shared" si="0"/>
        <v>3089.19</v>
      </c>
      <c r="G14" s="184">
        <f t="shared" si="4"/>
        <v>4497.8599999999997</v>
      </c>
      <c r="H14" s="185">
        <f t="shared" si="5"/>
        <v>4822.2299999999996</v>
      </c>
      <c r="I14" s="190">
        <f t="shared" si="6"/>
        <v>5687.2</v>
      </c>
      <c r="J14" s="32"/>
      <c r="M14" s="20"/>
      <c r="N14" s="20"/>
      <c r="O14" s="20"/>
      <c r="P14" s="20"/>
      <c r="Q14" s="20"/>
      <c r="R14" s="20"/>
      <c r="S14" s="20"/>
      <c r="T14" s="20"/>
      <c r="U14" s="20"/>
      <c r="V14" s="20"/>
      <c r="W14" s="20"/>
      <c r="X14" s="24"/>
    </row>
    <row r="15" spans="1:24" s="2" customFormat="1" ht="24" customHeight="1" x14ac:dyDescent="0.3">
      <c r="A15" s="33" t="s">
        <v>38</v>
      </c>
      <c r="B15" s="183">
        <v>652.72</v>
      </c>
      <c r="C15" s="184">
        <f t="shared" si="1"/>
        <v>950.36</v>
      </c>
      <c r="D15" s="185">
        <f t="shared" si="2"/>
        <v>1018.9</v>
      </c>
      <c r="E15" s="185">
        <f t="shared" si="3"/>
        <v>1201.6600000000001</v>
      </c>
      <c r="F15" s="183">
        <f t="shared" si="0"/>
        <v>881.17</v>
      </c>
      <c r="G15" s="184">
        <f t="shared" si="4"/>
        <v>1282.98</v>
      </c>
      <c r="H15" s="185">
        <f t="shared" si="5"/>
        <v>1375.51</v>
      </c>
      <c r="I15" s="190">
        <f t="shared" si="6"/>
        <v>1622.23</v>
      </c>
      <c r="J15" s="32"/>
      <c r="M15" s="20"/>
      <c r="N15" s="20"/>
      <c r="O15" s="20"/>
      <c r="P15" s="20"/>
      <c r="Q15" s="20"/>
      <c r="R15" s="20"/>
      <c r="S15" s="20"/>
      <c r="T15" s="20"/>
      <c r="U15" s="20"/>
      <c r="V15" s="20"/>
      <c r="W15" s="20"/>
      <c r="X15" s="24"/>
    </row>
    <row r="16" spans="1:24" s="2" customFormat="1" ht="24" customHeight="1" x14ac:dyDescent="0.3">
      <c r="A16" s="33" t="s">
        <v>39</v>
      </c>
      <c r="B16" s="183">
        <v>4812.7800000000007</v>
      </c>
      <c r="C16" s="184">
        <f t="shared" si="1"/>
        <v>7007.41</v>
      </c>
      <c r="D16" s="185">
        <f t="shared" si="2"/>
        <v>7512.75</v>
      </c>
      <c r="E16" s="185">
        <f t="shared" si="3"/>
        <v>8860.33</v>
      </c>
      <c r="F16" s="183">
        <f t="shared" si="0"/>
        <v>6497.25</v>
      </c>
      <c r="G16" s="184">
        <f t="shared" si="4"/>
        <v>9460</v>
      </c>
      <c r="H16" s="185">
        <f t="shared" si="5"/>
        <v>10142.209999999999</v>
      </c>
      <c r="I16" s="190">
        <f t="shared" si="6"/>
        <v>11961.44</v>
      </c>
      <c r="J16" s="32"/>
      <c r="M16" s="20"/>
      <c r="N16" s="20"/>
      <c r="O16" s="20"/>
      <c r="P16" s="20"/>
      <c r="Q16" s="20"/>
      <c r="R16" s="20"/>
      <c r="S16" s="20"/>
      <c r="T16" s="20"/>
      <c r="U16" s="20"/>
      <c r="V16" s="20"/>
      <c r="W16" s="20"/>
      <c r="X16" s="24"/>
    </row>
    <row r="17" spans="1:24" s="2" customFormat="1" ht="24" customHeight="1" x14ac:dyDescent="0.3">
      <c r="A17" s="33" t="s">
        <v>127</v>
      </c>
      <c r="B17" s="183">
        <v>652.72</v>
      </c>
      <c r="C17" s="184">
        <f t="shared" si="1"/>
        <v>950.36</v>
      </c>
      <c r="D17" s="185">
        <f t="shared" si="2"/>
        <v>1018.9</v>
      </c>
      <c r="E17" s="185">
        <f t="shared" si="3"/>
        <v>1201.6600000000001</v>
      </c>
      <c r="F17" s="183">
        <f t="shared" si="0"/>
        <v>881.17</v>
      </c>
      <c r="G17" s="184">
        <f t="shared" si="4"/>
        <v>1282.98</v>
      </c>
      <c r="H17" s="185">
        <f t="shared" si="5"/>
        <v>1375.51</v>
      </c>
      <c r="I17" s="190">
        <f t="shared" si="6"/>
        <v>1622.23</v>
      </c>
      <c r="J17" s="32"/>
      <c r="M17" s="20"/>
      <c r="N17" s="20"/>
      <c r="O17" s="20"/>
      <c r="P17" s="20"/>
      <c r="Q17" s="20"/>
      <c r="R17" s="20"/>
      <c r="S17" s="20"/>
      <c r="T17" s="20"/>
      <c r="U17" s="20"/>
      <c r="V17" s="20"/>
      <c r="W17" s="20"/>
      <c r="X17" s="24"/>
    </row>
    <row r="18" spans="1:24" s="2" customFormat="1" ht="24" customHeight="1" x14ac:dyDescent="0.3">
      <c r="A18" s="33" t="s">
        <v>126</v>
      </c>
      <c r="B18" s="183">
        <v>1305.44</v>
      </c>
      <c r="C18" s="184">
        <f t="shared" si="1"/>
        <v>1900.72</v>
      </c>
      <c r="D18" s="185">
        <f t="shared" si="2"/>
        <v>2037.79</v>
      </c>
      <c r="E18" s="185">
        <f t="shared" si="3"/>
        <v>2403.3200000000002</v>
      </c>
      <c r="F18" s="183">
        <f t="shared" si="0"/>
        <v>1762.34</v>
      </c>
      <c r="G18" s="184">
        <f t="shared" si="4"/>
        <v>2565.9699999999998</v>
      </c>
      <c r="H18" s="185">
        <f t="shared" si="5"/>
        <v>2751.01</v>
      </c>
      <c r="I18" s="190">
        <f t="shared" si="6"/>
        <v>3244.47</v>
      </c>
      <c r="J18" s="32"/>
      <c r="M18" s="20"/>
      <c r="N18" s="20"/>
      <c r="O18" s="20"/>
      <c r="P18" s="20"/>
      <c r="Q18" s="20"/>
      <c r="R18" s="20"/>
      <c r="S18" s="20"/>
      <c r="T18" s="20"/>
      <c r="U18" s="20"/>
      <c r="V18" s="20"/>
      <c r="W18" s="20"/>
      <c r="X18" s="24"/>
    </row>
    <row r="19" spans="1:24" s="2" customFormat="1" ht="24" customHeight="1" x14ac:dyDescent="0.3">
      <c r="A19" s="33" t="s">
        <v>6</v>
      </c>
      <c r="B19" s="183">
        <v>1305.44</v>
      </c>
      <c r="C19" s="184">
        <f t="shared" si="1"/>
        <v>1900.72</v>
      </c>
      <c r="D19" s="185">
        <f t="shared" si="2"/>
        <v>2037.79</v>
      </c>
      <c r="E19" s="185">
        <f t="shared" si="3"/>
        <v>2403.3200000000002</v>
      </c>
      <c r="F19" s="183">
        <f t="shared" si="0"/>
        <v>1762.34</v>
      </c>
      <c r="G19" s="184">
        <f t="shared" si="4"/>
        <v>2565.9699999999998</v>
      </c>
      <c r="H19" s="185">
        <f t="shared" si="5"/>
        <v>2751.01</v>
      </c>
      <c r="I19" s="190">
        <f t="shared" si="6"/>
        <v>3244.47</v>
      </c>
      <c r="J19" s="32"/>
      <c r="M19" s="20"/>
      <c r="N19" s="20"/>
      <c r="O19" s="20"/>
      <c r="P19" s="20"/>
      <c r="Q19" s="20"/>
      <c r="R19" s="20"/>
      <c r="S19" s="20"/>
      <c r="T19" s="20"/>
      <c r="U19" s="20"/>
      <c r="V19" s="20"/>
      <c r="W19" s="20"/>
      <c r="X19" s="24"/>
    </row>
    <row r="20" spans="1:24" s="2" customFormat="1" ht="24" customHeight="1" x14ac:dyDescent="0.3">
      <c r="A20" s="33" t="s">
        <v>14</v>
      </c>
      <c r="B20" s="183">
        <v>4246.4500000000007</v>
      </c>
      <c r="C20" s="184">
        <f t="shared" si="1"/>
        <v>6182.83</v>
      </c>
      <c r="D20" s="185">
        <f t="shared" si="2"/>
        <v>6628.71</v>
      </c>
      <c r="E20" s="185">
        <f t="shared" si="3"/>
        <v>7817.71</v>
      </c>
      <c r="F20" s="183">
        <f t="shared" si="0"/>
        <v>5732.71</v>
      </c>
      <c r="G20" s="184">
        <f t="shared" si="4"/>
        <v>8346.83</v>
      </c>
      <c r="H20" s="185">
        <f t="shared" si="5"/>
        <v>8948.76</v>
      </c>
      <c r="I20" s="190">
        <f t="shared" si="6"/>
        <v>10553.92</v>
      </c>
      <c r="J20" s="32"/>
      <c r="M20" s="20"/>
      <c r="N20" s="20"/>
      <c r="O20" s="20"/>
      <c r="P20" s="20"/>
      <c r="Q20" s="20"/>
      <c r="R20" s="20"/>
      <c r="S20" s="20"/>
      <c r="T20" s="20"/>
      <c r="U20" s="20"/>
      <c r="V20" s="20"/>
      <c r="W20" s="20"/>
      <c r="X20" s="24"/>
    </row>
    <row r="21" spans="1:24" s="2" customFormat="1" ht="24" customHeight="1" x14ac:dyDescent="0.3">
      <c r="A21" s="33" t="s">
        <v>53</v>
      </c>
      <c r="B21" s="183">
        <v>1305.44</v>
      </c>
      <c r="C21" s="184">
        <f t="shared" si="1"/>
        <v>1900.72</v>
      </c>
      <c r="D21" s="185">
        <f t="shared" si="2"/>
        <v>2037.79</v>
      </c>
      <c r="E21" s="185">
        <f t="shared" si="3"/>
        <v>2403.3200000000002</v>
      </c>
      <c r="F21" s="183">
        <f t="shared" si="0"/>
        <v>1762.34</v>
      </c>
      <c r="G21" s="184">
        <f t="shared" si="4"/>
        <v>2565.9699999999998</v>
      </c>
      <c r="H21" s="185">
        <f t="shared" si="5"/>
        <v>2751.01</v>
      </c>
      <c r="I21" s="190">
        <f t="shared" si="6"/>
        <v>3244.47</v>
      </c>
      <c r="J21" s="32"/>
      <c r="M21" s="20"/>
      <c r="N21" s="20"/>
      <c r="O21" s="20"/>
      <c r="P21" s="20"/>
      <c r="Q21" s="20"/>
      <c r="R21" s="20"/>
      <c r="S21" s="20"/>
      <c r="T21" s="20"/>
      <c r="U21" s="20"/>
      <c r="V21" s="20"/>
      <c r="W21" s="20"/>
      <c r="X21" s="24"/>
    </row>
    <row r="22" spans="1:24" s="2" customFormat="1" ht="24" customHeight="1" x14ac:dyDescent="0.3">
      <c r="A22" s="33" t="s">
        <v>202</v>
      </c>
      <c r="B22" s="183">
        <v>1305.44</v>
      </c>
      <c r="C22" s="184">
        <f t="shared" si="1"/>
        <v>1900.72</v>
      </c>
      <c r="D22" s="185">
        <f t="shared" si="2"/>
        <v>2037.79</v>
      </c>
      <c r="E22" s="185">
        <f t="shared" si="3"/>
        <v>2403.3200000000002</v>
      </c>
      <c r="F22" s="183">
        <f t="shared" ref="F22:F32" si="7">ROUND(B22*1.35,2)</f>
        <v>1762.34</v>
      </c>
      <c r="G22" s="184">
        <f t="shared" si="4"/>
        <v>2565.9699999999998</v>
      </c>
      <c r="H22" s="185">
        <f t="shared" si="5"/>
        <v>2751.01</v>
      </c>
      <c r="I22" s="190">
        <f t="shared" si="6"/>
        <v>3244.47</v>
      </c>
      <c r="J22" s="32"/>
      <c r="M22" s="20"/>
      <c r="N22" s="20"/>
      <c r="O22" s="20"/>
      <c r="P22" s="20"/>
      <c r="Q22" s="20"/>
      <c r="R22" s="20"/>
      <c r="S22" s="20"/>
      <c r="T22" s="20"/>
      <c r="U22" s="20"/>
      <c r="V22" s="20"/>
      <c r="W22" s="20"/>
      <c r="X22" s="24"/>
    </row>
    <row r="23" spans="1:24" s="2" customFormat="1" ht="24" customHeight="1" x14ac:dyDescent="0.3">
      <c r="A23" s="33" t="s">
        <v>7</v>
      </c>
      <c r="B23" s="183">
        <v>9260.0199999999968</v>
      </c>
      <c r="C23" s="184">
        <f t="shared" si="1"/>
        <v>13482.59</v>
      </c>
      <c r="D23" s="185">
        <f t="shared" si="2"/>
        <v>14454.89</v>
      </c>
      <c r="E23" s="185">
        <f t="shared" si="3"/>
        <v>17047.7</v>
      </c>
      <c r="F23" s="183">
        <f t="shared" si="7"/>
        <v>12501.03</v>
      </c>
      <c r="G23" s="184">
        <f t="shared" si="4"/>
        <v>18201.5</v>
      </c>
      <c r="H23" s="185">
        <f t="shared" si="5"/>
        <v>19514.11</v>
      </c>
      <c r="I23" s="190">
        <f t="shared" si="6"/>
        <v>23014.400000000001</v>
      </c>
      <c r="J23" s="32"/>
      <c r="M23" s="20"/>
      <c r="N23" s="20"/>
      <c r="O23" s="20"/>
      <c r="P23" s="20"/>
      <c r="Q23" s="20"/>
      <c r="R23" s="20"/>
      <c r="S23" s="20"/>
      <c r="T23" s="20"/>
      <c r="U23" s="20"/>
      <c r="V23" s="20"/>
      <c r="W23" s="20"/>
      <c r="X23" s="24"/>
    </row>
    <row r="24" spans="1:24" s="2" customFormat="1" ht="24" customHeight="1" x14ac:dyDescent="0.3">
      <c r="A24" s="33" t="s">
        <v>15</v>
      </c>
      <c r="B24" s="183">
        <v>2610.88</v>
      </c>
      <c r="C24" s="184">
        <f t="shared" si="1"/>
        <v>3801.44</v>
      </c>
      <c r="D24" s="185">
        <f t="shared" si="2"/>
        <v>4075.58</v>
      </c>
      <c r="E24" s="185">
        <f t="shared" si="3"/>
        <v>4806.63</v>
      </c>
      <c r="F24" s="183">
        <f t="shared" si="7"/>
        <v>3524.69</v>
      </c>
      <c r="G24" s="184">
        <f t="shared" si="4"/>
        <v>5131.95</v>
      </c>
      <c r="H24" s="185">
        <f t="shared" si="5"/>
        <v>5502.04</v>
      </c>
      <c r="I24" s="190">
        <f t="shared" si="6"/>
        <v>6488.95</v>
      </c>
      <c r="J24" s="32"/>
      <c r="M24" s="20"/>
      <c r="N24" s="20"/>
      <c r="O24" s="20"/>
      <c r="P24" s="20"/>
      <c r="Q24" s="20"/>
      <c r="R24" s="20"/>
      <c r="S24" s="20"/>
      <c r="T24" s="20"/>
      <c r="U24" s="20"/>
      <c r="V24" s="20"/>
      <c r="W24" s="20"/>
      <c r="X24" s="24"/>
    </row>
    <row r="25" spans="1:24" s="2" customFormat="1" ht="24" customHeight="1" x14ac:dyDescent="0.3">
      <c r="A25" s="33" t="s">
        <v>45</v>
      </c>
      <c r="B25" s="183">
        <v>1305.44</v>
      </c>
      <c r="C25" s="184">
        <f t="shared" si="1"/>
        <v>1900.72</v>
      </c>
      <c r="D25" s="185">
        <f t="shared" si="2"/>
        <v>2037.79</v>
      </c>
      <c r="E25" s="185">
        <f t="shared" si="3"/>
        <v>2403.3200000000002</v>
      </c>
      <c r="F25" s="183">
        <f t="shared" si="7"/>
        <v>1762.34</v>
      </c>
      <c r="G25" s="184">
        <f t="shared" si="4"/>
        <v>2565.9699999999998</v>
      </c>
      <c r="H25" s="185">
        <f t="shared" si="5"/>
        <v>2751.01</v>
      </c>
      <c r="I25" s="190">
        <f t="shared" si="6"/>
        <v>3244.47</v>
      </c>
      <c r="J25" s="32"/>
      <c r="M25" s="20"/>
      <c r="N25" s="20"/>
      <c r="O25" s="20"/>
      <c r="P25" s="20"/>
      <c r="Q25" s="20"/>
      <c r="R25" s="20"/>
      <c r="S25" s="20"/>
      <c r="T25" s="20"/>
      <c r="U25" s="20"/>
      <c r="V25" s="20"/>
      <c r="W25" s="20"/>
      <c r="X25" s="24"/>
    </row>
    <row r="26" spans="1:24" s="2" customFormat="1" ht="24" customHeight="1" x14ac:dyDescent="0.3">
      <c r="A26" s="33" t="s">
        <v>46</v>
      </c>
      <c r="B26" s="183">
        <v>1305.44</v>
      </c>
      <c r="C26" s="184">
        <f t="shared" si="1"/>
        <v>1900.72</v>
      </c>
      <c r="D26" s="185">
        <f t="shared" si="2"/>
        <v>2037.79</v>
      </c>
      <c r="E26" s="185">
        <f t="shared" si="3"/>
        <v>2403.3200000000002</v>
      </c>
      <c r="F26" s="183">
        <f t="shared" si="7"/>
        <v>1762.34</v>
      </c>
      <c r="G26" s="184">
        <f t="shared" si="4"/>
        <v>2565.9699999999998</v>
      </c>
      <c r="H26" s="185">
        <f t="shared" si="5"/>
        <v>2751.01</v>
      </c>
      <c r="I26" s="190">
        <f t="shared" si="6"/>
        <v>3244.47</v>
      </c>
      <c r="J26" s="32"/>
      <c r="M26" s="20"/>
      <c r="N26" s="20"/>
      <c r="O26" s="20"/>
      <c r="P26" s="20"/>
      <c r="Q26" s="20"/>
      <c r="R26" s="20"/>
      <c r="S26" s="20"/>
      <c r="T26" s="20"/>
      <c r="U26" s="20"/>
      <c r="V26" s="20"/>
      <c r="W26" s="20"/>
      <c r="X26" s="24"/>
    </row>
    <row r="27" spans="1:24" s="2" customFormat="1" ht="24" customHeight="1" x14ac:dyDescent="0.3">
      <c r="A27" s="33" t="s">
        <v>16</v>
      </c>
      <c r="B27" s="183">
        <v>4409.1600000000008</v>
      </c>
      <c r="C27" s="184">
        <f t="shared" si="1"/>
        <v>6419.74</v>
      </c>
      <c r="D27" s="185">
        <f t="shared" si="2"/>
        <v>6882.7</v>
      </c>
      <c r="E27" s="185">
        <f t="shared" si="3"/>
        <v>8117.26</v>
      </c>
      <c r="F27" s="183">
        <f t="shared" si="7"/>
        <v>5952.37</v>
      </c>
      <c r="G27" s="184">
        <f t="shared" si="4"/>
        <v>8666.65</v>
      </c>
      <c r="H27" s="185">
        <f t="shared" si="5"/>
        <v>9291.65</v>
      </c>
      <c r="I27" s="190">
        <f t="shared" si="6"/>
        <v>10958.31</v>
      </c>
      <c r="J27" s="32"/>
      <c r="M27" s="20"/>
      <c r="N27" s="20"/>
      <c r="O27" s="20"/>
      <c r="P27" s="20"/>
      <c r="Q27" s="20"/>
      <c r="R27" s="20"/>
      <c r="S27" s="20"/>
      <c r="T27" s="20"/>
      <c r="U27" s="20"/>
      <c r="V27" s="20"/>
      <c r="W27" s="20"/>
      <c r="X27" s="24"/>
    </row>
    <row r="28" spans="1:24" s="2" customFormat="1" ht="24" customHeight="1" x14ac:dyDescent="0.3">
      <c r="A28" s="33" t="s">
        <v>47</v>
      </c>
      <c r="B28" s="183">
        <v>1305.44</v>
      </c>
      <c r="C28" s="184">
        <f t="shared" si="1"/>
        <v>1900.72</v>
      </c>
      <c r="D28" s="185">
        <f t="shared" si="2"/>
        <v>2037.79</v>
      </c>
      <c r="E28" s="185">
        <f t="shared" si="3"/>
        <v>2403.3200000000002</v>
      </c>
      <c r="F28" s="183">
        <f t="shared" si="7"/>
        <v>1762.34</v>
      </c>
      <c r="G28" s="184">
        <f t="shared" si="4"/>
        <v>2565.9699999999998</v>
      </c>
      <c r="H28" s="185">
        <f t="shared" si="5"/>
        <v>2751.01</v>
      </c>
      <c r="I28" s="190">
        <f t="shared" si="6"/>
        <v>3244.47</v>
      </c>
      <c r="J28" s="32"/>
      <c r="M28" s="20"/>
      <c r="N28" s="20"/>
      <c r="O28" s="20"/>
      <c r="P28" s="20"/>
      <c r="Q28" s="20"/>
      <c r="R28" s="20"/>
      <c r="S28" s="20"/>
      <c r="T28" s="20"/>
      <c r="U28" s="20"/>
      <c r="V28" s="20"/>
      <c r="W28" s="20"/>
      <c r="X28" s="24"/>
    </row>
    <row r="29" spans="1:24" s="2" customFormat="1" ht="24" customHeight="1" x14ac:dyDescent="0.3">
      <c r="A29" s="33" t="s">
        <v>48</v>
      </c>
      <c r="B29" s="183">
        <v>1958.16</v>
      </c>
      <c r="C29" s="184">
        <f t="shared" si="1"/>
        <v>2851.08</v>
      </c>
      <c r="D29" s="185">
        <f t="shared" si="2"/>
        <v>3056.69</v>
      </c>
      <c r="E29" s="185">
        <f t="shared" si="3"/>
        <v>3604.97</v>
      </c>
      <c r="F29" s="183">
        <f t="shared" si="7"/>
        <v>2643.52</v>
      </c>
      <c r="G29" s="184">
        <f t="shared" si="4"/>
        <v>3848.97</v>
      </c>
      <c r="H29" s="185">
        <f t="shared" si="5"/>
        <v>4126.53</v>
      </c>
      <c r="I29" s="190">
        <f t="shared" si="6"/>
        <v>4866.72</v>
      </c>
      <c r="J29" s="32"/>
      <c r="M29" s="20"/>
      <c r="N29" s="20"/>
      <c r="O29" s="20"/>
      <c r="P29" s="20"/>
      <c r="Q29" s="20"/>
      <c r="R29" s="20"/>
      <c r="S29" s="20"/>
      <c r="T29" s="20"/>
      <c r="U29" s="20"/>
      <c r="V29" s="20"/>
      <c r="W29" s="20"/>
      <c r="X29" s="24"/>
    </row>
    <row r="30" spans="1:24" s="2" customFormat="1" ht="24" customHeight="1" x14ac:dyDescent="0.3">
      <c r="A30" s="33" t="s">
        <v>49</v>
      </c>
      <c r="B30" s="183">
        <v>2610.88</v>
      </c>
      <c r="C30" s="184">
        <f t="shared" si="1"/>
        <v>3801.44</v>
      </c>
      <c r="D30" s="185">
        <f t="shared" si="2"/>
        <v>4075.58</v>
      </c>
      <c r="E30" s="185">
        <f t="shared" si="3"/>
        <v>4806.63</v>
      </c>
      <c r="F30" s="183">
        <f t="shared" si="7"/>
        <v>3524.69</v>
      </c>
      <c r="G30" s="184">
        <f t="shared" si="4"/>
        <v>5131.95</v>
      </c>
      <c r="H30" s="185">
        <f t="shared" si="5"/>
        <v>5502.04</v>
      </c>
      <c r="I30" s="190">
        <f t="shared" si="6"/>
        <v>6488.95</v>
      </c>
      <c r="J30" s="32"/>
      <c r="M30" s="20"/>
      <c r="N30" s="20"/>
      <c r="O30" s="20"/>
      <c r="P30" s="20"/>
      <c r="Q30" s="20"/>
      <c r="R30" s="20"/>
      <c r="S30" s="20"/>
      <c r="T30" s="20"/>
      <c r="U30" s="20"/>
      <c r="V30" s="20"/>
      <c r="W30" s="20"/>
      <c r="X30" s="24"/>
    </row>
    <row r="31" spans="1:24" s="2" customFormat="1" ht="24" customHeight="1" x14ac:dyDescent="0.3">
      <c r="A31" s="33" t="s">
        <v>50</v>
      </c>
      <c r="B31" s="183">
        <v>2610.88</v>
      </c>
      <c r="C31" s="184">
        <f t="shared" si="1"/>
        <v>3801.44</v>
      </c>
      <c r="D31" s="185">
        <f t="shared" si="2"/>
        <v>4075.58</v>
      </c>
      <c r="E31" s="185">
        <f t="shared" si="3"/>
        <v>4806.63</v>
      </c>
      <c r="F31" s="183">
        <f t="shared" si="7"/>
        <v>3524.69</v>
      </c>
      <c r="G31" s="184">
        <f t="shared" si="4"/>
        <v>5131.95</v>
      </c>
      <c r="H31" s="185">
        <f t="shared" si="5"/>
        <v>5502.04</v>
      </c>
      <c r="I31" s="190">
        <f t="shared" si="6"/>
        <v>6488.95</v>
      </c>
      <c r="J31" s="32"/>
      <c r="M31" s="20"/>
      <c r="N31" s="20"/>
      <c r="O31" s="20"/>
      <c r="P31" s="20"/>
      <c r="Q31" s="20"/>
      <c r="R31" s="20"/>
      <c r="S31" s="20"/>
      <c r="T31" s="20"/>
      <c r="U31" s="20"/>
      <c r="V31" s="20"/>
      <c r="W31" s="20"/>
      <c r="X31" s="24"/>
    </row>
    <row r="32" spans="1:24" s="2" customFormat="1" ht="24" customHeight="1" x14ac:dyDescent="0.3">
      <c r="A32" s="33" t="s">
        <v>51</v>
      </c>
      <c r="B32" s="183">
        <v>8334.1799999999985</v>
      </c>
      <c r="C32" s="184">
        <f t="shared" si="1"/>
        <v>12134.57</v>
      </c>
      <c r="D32" s="185">
        <f t="shared" si="2"/>
        <v>13009.65</v>
      </c>
      <c r="E32" s="185">
        <f t="shared" si="3"/>
        <v>15343.23</v>
      </c>
      <c r="F32" s="183">
        <f t="shared" si="7"/>
        <v>11251.14</v>
      </c>
      <c r="G32" s="184">
        <f t="shared" si="4"/>
        <v>16381.66</v>
      </c>
      <c r="H32" s="185">
        <f t="shared" si="5"/>
        <v>17563.03</v>
      </c>
      <c r="I32" s="190">
        <f t="shared" si="6"/>
        <v>20713.349999999999</v>
      </c>
      <c r="J32" s="32"/>
      <c r="M32" s="20"/>
      <c r="N32" s="20"/>
      <c r="O32" s="20"/>
      <c r="P32" s="20"/>
      <c r="Q32" s="20"/>
      <c r="R32" s="20"/>
      <c r="S32" s="20"/>
      <c r="T32" s="20"/>
      <c r="U32" s="20"/>
      <c r="V32" s="20"/>
      <c r="W32" s="20"/>
      <c r="X32" s="24"/>
    </row>
    <row r="33" spans="1:24" s="2" customFormat="1" ht="24" customHeight="1" x14ac:dyDescent="0.3">
      <c r="A33" s="33" t="s">
        <v>52</v>
      </c>
      <c r="B33" s="183">
        <v>4246.4500000000007</v>
      </c>
      <c r="C33" s="184">
        <f t="shared" si="1"/>
        <v>6182.83</v>
      </c>
      <c r="D33" s="185">
        <f t="shared" si="2"/>
        <v>6628.71</v>
      </c>
      <c r="E33" s="185">
        <f t="shared" si="3"/>
        <v>7817.71</v>
      </c>
      <c r="F33" s="183">
        <f>ROUND(B33*1.35,2)</f>
        <v>5732.71</v>
      </c>
      <c r="G33" s="184">
        <f t="shared" si="4"/>
        <v>8346.83</v>
      </c>
      <c r="H33" s="185">
        <f t="shared" si="5"/>
        <v>8948.76</v>
      </c>
      <c r="I33" s="190">
        <f t="shared" si="6"/>
        <v>10553.92</v>
      </c>
      <c r="J33" s="32"/>
      <c r="M33" s="20"/>
      <c r="N33" s="20"/>
      <c r="O33" s="20"/>
      <c r="P33" s="20"/>
      <c r="Q33" s="20"/>
      <c r="R33" s="20"/>
      <c r="S33" s="20"/>
      <c r="T33" s="20"/>
      <c r="U33" s="20"/>
      <c r="V33" s="20"/>
      <c r="W33" s="20"/>
      <c r="X33" s="24"/>
    </row>
    <row r="34" spans="1:24" s="2" customFormat="1" ht="24" customHeight="1" thickBot="1" x14ac:dyDescent="0.35">
      <c r="A34" s="34" t="s">
        <v>54</v>
      </c>
      <c r="B34" s="186">
        <v>6770.94</v>
      </c>
      <c r="C34" s="187">
        <f t="shared" si="1"/>
        <v>9858.49</v>
      </c>
      <c r="D34" s="188">
        <f t="shared" si="2"/>
        <v>10569.44</v>
      </c>
      <c r="E34" s="188">
        <f t="shared" si="3"/>
        <v>12465.3</v>
      </c>
      <c r="F34" s="186">
        <f>ROUND(B34*1.35,2)</f>
        <v>9140.77</v>
      </c>
      <c r="G34" s="187">
        <f t="shared" si="4"/>
        <v>13308.96</v>
      </c>
      <c r="H34" s="188">
        <f t="shared" si="5"/>
        <v>14268.74</v>
      </c>
      <c r="I34" s="191">
        <f t="shared" si="6"/>
        <v>16828.16</v>
      </c>
      <c r="J34" s="32"/>
      <c r="M34" s="20"/>
      <c r="N34" s="20"/>
      <c r="O34" s="20"/>
      <c r="P34" s="20"/>
      <c r="Q34" s="20"/>
      <c r="R34" s="20"/>
      <c r="S34" s="20"/>
      <c r="T34" s="20"/>
      <c r="U34" s="20"/>
      <c r="V34" s="20"/>
      <c r="W34" s="20"/>
      <c r="X34" s="24"/>
    </row>
    <row r="35" spans="1:24" s="2" customFormat="1" ht="24" customHeight="1" x14ac:dyDescent="0.3">
      <c r="A35" s="22"/>
      <c r="B35" s="23"/>
      <c r="C35" s="23"/>
      <c r="D35" s="23"/>
      <c r="E35" s="23"/>
      <c r="F35" s="32"/>
      <c r="G35" s="35"/>
      <c r="H35" s="32"/>
      <c r="I35" s="32"/>
      <c r="M35" s="24"/>
      <c r="N35" s="24"/>
      <c r="O35" s="24"/>
      <c r="P35" s="24"/>
      <c r="Q35" s="24"/>
      <c r="R35" s="24"/>
      <c r="S35" s="24"/>
      <c r="T35" s="24"/>
      <c r="U35" s="24"/>
      <c r="V35" s="24"/>
      <c r="W35" s="24"/>
      <c r="X35" s="24"/>
    </row>
    <row r="36" spans="1:24" s="2" customFormat="1" ht="42.75" customHeight="1" x14ac:dyDescent="0.3">
      <c r="A36" s="501" t="s">
        <v>201</v>
      </c>
      <c r="B36" s="501"/>
      <c r="C36" s="501"/>
      <c r="D36" s="501"/>
      <c r="E36" s="501"/>
      <c r="F36" s="501"/>
      <c r="G36" s="501"/>
      <c r="H36" s="501"/>
      <c r="I36" s="501"/>
      <c r="M36" s="24"/>
      <c r="N36" s="24"/>
      <c r="O36" s="24"/>
      <c r="P36" s="24"/>
      <c r="Q36" s="24"/>
      <c r="R36" s="24"/>
      <c r="S36" s="24"/>
      <c r="T36" s="24"/>
      <c r="U36" s="24"/>
      <c r="V36" s="24"/>
      <c r="W36" s="24"/>
      <c r="X36" s="24"/>
    </row>
    <row r="37" spans="1:24" s="2" customFormat="1" ht="19.5" customHeight="1" thickBot="1" x14ac:dyDescent="0.35">
      <c r="A37" s="36"/>
      <c r="B37" s="29"/>
      <c r="C37" s="29"/>
      <c r="D37" s="29"/>
      <c r="E37" s="29"/>
      <c r="F37" s="29"/>
      <c r="G37" s="29"/>
      <c r="H37" s="29"/>
      <c r="I37" s="61" t="s">
        <v>3</v>
      </c>
      <c r="M37" s="24"/>
      <c r="N37" s="24"/>
      <c r="O37" s="24"/>
      <c r="P37" s="24"/>
      <c r="Q37" s="24"/>
      <c r="R37" s="24"/>
      <c r="S37" s="24"/>
      <c r="T37" s="24"/>
      <c r="U37" s="24"/>
      <c r="V37" s="24"/>
      <c r="W37" s="24"/>
      <c r="X37" s="24"/>
    </row>
    <row r="38" spans="1:24" s="2" customFormat="1" ht="26.25" customHeight="1" thickBot="1" x14ac:dyDescent="0.35">
      <c r="A38" s="352" t="s">
        <v>5</v>
      </c>
      <c r="B38" s="502" t="s">
        <v>41</v>
      </c>
      <c r="C38" s="471" t="s">
        <v>35</v>
      </c>
      <c r="D38" s="472"/>
      <c r="E38" s="472"/>
      <c r="F38" s="502" t="s">
        <v>41</v>
      </c>
      <c r="G38" s="471" t="s">
        <v>34</v>
      </c>
      <c r="H38" s="472"/>
      <c r="I38" s="473"/>
      <c r="M38" s="24"/>
      <c r="N38" s="24"/>
      <c r="O38" s="24"/>
      <c r="P38" s="24"/>
      <c r="Q38" s="24"/>
      <c r="R38" s="24"/>
      <c r="S38" s="24"/>
      <c r="T38" s="24"/>
      <c r="U38" s="24"/>
      <c r="V38" s="24"/>
      <c r="W38" s="24"/>
      <c r="X38" s="24"/>
    </row>
    <row r="39" spans="1:24" s="2" customFormat="1" ht="54" customHeight="1" thickBot="1" x14ac:dyDescent="0.25">
      <c r="A39" s="353"/>
      <c r="B39" s="503"/>
      <c r="C39" s="375" t="s">
        <v>37</v>
      </c>
      <c r="D39" s="500"/>
      <c r="E39" s="500"/>
      <c r="F39" s="503"/>
      <c r="G39" s="474" t="s">
        <v>37</v>
      </c>
      <c r="H39" s="475"/>
      <c r="I39" s="478"/>
      <c r="M39" s="24"/>
      <c r="N39" s="24"/>
      <c r="O39" s="24"/>
      <c r="P39" s="24"/>
      <c r="Q39" s="24"/>
      <c r="R39" s="24"/>
      <c r="S39" s="24"/>
      <c r="T39" s="24"/>
      <c r="U39" s="24"/>
      <c r="V39" s="24"/>
      <c r="W39" s="24"/>
      <c r="X39" s="24"/>
    </row>
    <row r="40" spans="1:24" s="2" customFormat="1" ht="31.5" customHeight="1" thickBot="1" x14ac:dyDescent="0.25">
      <c r="A40" s="354"/>
      <c r="B40" s="504"/>
      <c r="C40" s="85">
        <v>1.456</v>
      </c>
      <c r="D40" s="86">
        <v>1.5609999999999999</v>
      </c>
      <c r="E40" s="86">
        <v>1.841</v>
      </c>
      <c r="F40" s="504"/>
      <c r="G40" s="85">
        <v>1.456</v>
      </c>
      <c r="H40" s="86">
        <v>1.5609999999999999</v>
      </c>
      <c r="I40" s="124">
        <v>1.841</v>
      </c>
      <c r="M40" s="24"/>
      <c r="N40" s="24"/>
      <c r="O40" s="24"/>
      <c r="P40" s="24"/>
      <c r="Q40" s="24"/>
      <c r="R40" s="24"/>
      <c r="S40" s="24"/>
      <c r="T40" s="24"/>
      <c r="U40" s="24"/>
      <c r="V40" s="24"/>
      <c r="W40" s="24"/>
      <c r="X40" s="24"/>
    </row>
    <row r="41" spans="1:24" s="2" customFormat="1" ht="30.75" customHeight="1" x14ac:dyDescent="0.3">
      <c r="A41" s="31" t="s">
        <v>12</v>
      </c>
      <c r="B41" s="180">
        <f>ROUND(B11*1.2,2)</f>
        <v>783.26</v>
      </c>
      <c r="C41" s="192">
        <f t="shared" ref="C41:C64" si="8">ROUND(B41*$C$10,2)</f>
        <v>1140.43</v>
      </c>
      <c r="D41" s="193">
        <f t="shared" ref="D41:D64" si="9">ROUND(B41*$D$10,2)</f>
        <v>1222.67</v>
      </c>
      <c r="E41" s="193">
        <f t="shared" ref="E41:E64" si="10">ROUND(B41*$E$10,2)</f>
        <v>1441.98</v>
      </c>
      <c r="F41" s="180">
        <f t="shared" ref="F41:F51" si="11">ROUND(B41*1.35,2)</f>
        <v>1057.4000000000001</v>
      </c>
      <c r="G41" s="192">
        <f t="shared" ref="G41:G64" si="12">ROUND(F41*$G$10,2)</f>
        <v>1539.57</v>
      </c>
      <c r="H41" s="193">
        <f t="shared" ref="H41:H64" si="13">ROUND(F41*$H$10,2)</f>
        <v>1650.6</v>
      </c>
      <c r="I41" s="194">
        <f t="shared" ref="I41:I64" si="14">ROUND(F41*$I$10,2)</f>
        <v>1946.67</v>
      </c>
      <c r="M41" s="20"/>
      <c r="N41" s="20"/>
      <c r="O41" s="20"/>
      <c r="P41" s="20"/>
      <c r="Q41" s="20"/>
      <c r="R41" s="20"/>
      <c r="S41" s="20"/>
      <c r="T41" s="20"/>
      <c r="U41" s="24"/>
      <c r="V41" s="24"/>
      <c r="W41" s="24"/>
      <c r="X41" s="24"/>
    </row>
    <row r="42" spans="1:24" s="2" customFormat="1" ht="21.75" customHeight="1" x14ac:dyDescent="0.3">
      <c r="A42" s="33" t="s">
        <v>40</v>
      </c>
      <c r="B42" s="183">
        <f t="shared" ref="B42:B64" si="15">ROUND(B12*1.2,2)</f>
        <v>6667.2</v>
      </c>
      <c r="C42" s="184">
        <f t="shared" si="8"/>
        <v>9707.44</v>
      </c>
      <c r="D42" s="185">
        <f t="shared" si="9"/>
        <v>10407.5</v>
      </c>
      <c r="E42" s="185">
        <f t="shared" si="10"/>
        <v>12274.32</v>
      </c>
      <c r="F42" s="183">
        <f t="shared" si="11"/>
        <v>9000.7199999999993</v>
      </c>
      <c r="G42" s="184">
        <f t="shared" si="12"/>
        <v>13105.05</v>
      </c>
      <c r="H42" s="185">
        <f t="shared" si="13"/>
        <v>14050.12</v>
      </c>
      <c r="I42" s="190">
        <f t="shared" si="14"/>
        <v>16570.330000000002</v>
      </c>
      <c r="M42" s="20"/>
      <c r="N42" s="20"/>
      <c r="O42" s="20"/>
      <c r="P42" s="20"/>
      <c r="Q42" s="20"/>
      <c r="R42" s="20"/>
      <c r="S42" s="20"/>
      <c r="T42" s="20"/>
      <c r="U42" s="24"/>
      <c r="V42" s="24"/>
      <c r="W42" s="24"/>
      <c r="X42" s="24"/>
    </row>
    <row r="43" spans="1:24" s="2" customFormat="1" ht="21.75" customHeight="1" x14ac:dyDescent="0.3">
      <c r="A43" s="33" t="s">
        <v>36</v>
      </c>
      <c r="B43" s="183">
        <f t="shared" si="15"/>
        <v>783.26</v>
      </c>
      <c r="C43" s="184">
        <f t="shared" si="8"/>
        <v>1140.43</v>
      </c>
      <c r="D43" s="185">
        <f t="shared" si="9"/>
        <v>1222.67</v>
      </c>
      <c r="E43" s="185">
        <f t="shared" si="10"/>
        <v>1441.98</v>
      </c>
      <c r="F43" s="183">
        <f t="shared" si="11"/>
        <v>1057.4000000000001</v>
      </c>
      <c r="G43" s="184">
        <f t="shared" si="12"/>
        <v>1539.57</v>
      </c>
      <c r="H43" s="185">
        <f t="shared" si="13"/>
        <v>1650.6</v>
      </c>
      <c r="I43" s="190">
        <f t="shared" si="14"/>
        <v>1946.67</v>
      </c>
      <c r="M43" s="20"/>
      <c r="N43" s="20"/>
      <c r="O43" s="20"/>
      <c r="P43" s="20"/>
      <c r="Q43" s="20"/>
      <c r="R43" s="20"/>
      <c r="S43" s="20"/>
      <c r="T43" s="20"/>
      <c r="U43" s="24"/>
      <c r="V43" s="24"/>
      <c r="W43" s="24"/>
      <c r="X43" s="24"/>
    </row>
    <row r="44" spans="1:24" s="2" customFormat="1" ht="21.75" customHeight="1" x14ac:dyDescent="0.3">
      <c r="A44" s="33" t="s">
        <v>13</v>
      </c>
      <c r="B44" s="183">
        <f t="shared" si="15"/>
        <v>2745.95</v>
      </c>
      <c r="C44" s="184">
        <f t="shared" si="8"/>
        <v>3998.1</v>
      </c>
      <c r="D44" s="185">
        <f t="shared" si="9"/>
        <v>4286.43</v>
      </c>
      <c r="E44" s="185">
        <f t="shared" si="10"/>
        <v>5055.29</v>
      </c>
      <c r="F44" s="183">
        <f t="shared" si="11"/>
        <v>3707.03</v>
      </c>
      <c r="G44" s="184">
        <f t="shared" si="12"/>
        <v>5397.44</v>
      </c>
      <c r="H44" s="185">
        <f t="shared" si="13"/>
        <v>5786.67</v>
      </c>
      <c r="I44" s="190">
        <f t="shared" si="14"/>
        <v>6824.64</v>
      </c>
      <c r="M44" s="20"/>
      <c r="N44" s="20"/>
      <c r="O44" s="20"/>
      <c r="P44" s="20"/>
      <c r="Q44" s="20"/>
      <c r="R44" s="20"/>
      <c r="S44" s="20"/>
      <c r="T44" s="20"/>
      <c r="U44" s="24"/>
      <c r="V44" s="24"/>
      <c r="W44" s="24"/>
      <c r="X44" s="24"/>
    </row>
    <row r="45" spans="1:24" s="2" customFormat="1" ht="21.75" customHeight="1" x14ac:dyDescent="0.3">
      <c r="A45" s="33" t="s">
        <v>38</v>
      </c>
      <c r="B45" s="183">
        <f t="shared" si="15"/>
        <v>783.26</v>
      </c>
      <c r="C45" s="184">
        <f t="shared" si="8"/>
        <v>1140.43</v>
      </c>
      <c r="D45" s="185">
        <f t="shared" si="9"/>
        <v>1222.67</v>
      </c>
      <c r="E45" s="185">
        <f t="shared" si="10"/>
        <v>1441.98</v>
      </c>
      <c r="F45" s="183">
        <f t="shared" si="11"/>
        <v>1057.4000000000001</v>
      </c>
      <c r="G45" s="184">
        <f t="shared" si="12"/>
        <v>1539.57</v>
      </c>
      <c r="H45" s="185">
        <f t="shared" si="13"/>
        <v>1650.6</v>
      </c>
      <c r="I45" s="190">
        <f t="shared" si="14"/>
        <v>1946.67</v>
      </c>
      <c r="M45" s="20"/>
      <c r="N45" s="20"/>
      <c r="O45" s="20"/>
      <c r="P45" s="20"/>
      <c r="Q45" s="20"/>
      <c r="R45" s="20"/>
      <c r="S45" s="20"/>
      <c r="T45" s="20"/>
      <c r="U45" s="24"/>
      <c r="V45" s="24"/>
      <c r="W45" s="24"/>
      <c r="X45" s="24"/>
    </row>
    <row r="46" spans="1:24" s="2" customFormat="1" ht="21.75" customHeight="1" x14ac:dyDescent="0.3">
      <c r="A46" s="33" t="s">
        <v>39</v>
      </c>
      <c r="B46" s="183">
        <f t="shared" si="15"/>
        <v>5775.34</v>
      </c>
      <c r="C46" s="184">
        <f t="shared" si="8"/>
        <v>8408.9</v>
      </c>
      <c r="D46" s="185">
        <f t="shared" si="9"/>
        <v>9015.31</v>
      </c>
      <c r="E46" s="185">
        <f t="shared" si="10"/>
        <v>10632.4</v>
      </c>
      <c r="F46" s="183">
        <f t="shared" si="11"/>
        <v>7796.71</v>
      </c>
      <c r="G46" s="184">
        <f t="shared" si="12"/>
        <v>11352.01</v>
      </c>
      <c r="H46" s="185">
        <f t="shared" si="13"/>
        <v>12170.66</v>
      </c>
      <c r="I46" s="190">
        <f t="shared" si="14"/>
        <v>14353.74</v>
      </c>
      <c r="M46" s="20"/>
      <c r="N46" s="20"/>
      <c r="O46" s="20"/>
      <c r="P46" s="20"/>
      <c r="Q46" s="20"/>
      <c r="R46" s="20"/>
      <c r="S46" s="20"/>
      <c r="T46" s="20"/>
      <c r="U46" s="24"/>
      <c r="V46" s="24"/>
      <c r="W46" s="24"/>
      <c r="X46" s="24"/>
    </row>
    <row r="47" spans="1:24" s="2" customFormat="1" ht="21.75" customHeight="1" x14ac:dyDescent="0.3">
      <c r="A47" s="33" t="s">
        <v>128</v>
      </c>
      <c r="B47" s="183">
        <f t="shared" si="15"/>
        <v>783.26</v>
      </c>
      <c r="C47" s="184">
        <f t="shared" si="8"/>
        <v>1140.43</v>
      </c>
      <c r="D47" s="185">
        <f t="shared" si="9"/>
        <v>1222.67</v>
      </c>
      <c r="E47" s="185">
        <f t="shared" si="10"/>
        <v>1441.98</v>
      </c>
      <c r="F47" s="183">
        <f t="shared" si="11"/>
        <v>1057.4000000000001</v>
      </c>
      <c r="G47" s="184">
        <f t="shared" si="12"/>
        <v>1539.57</v>
      </c>
      <c r="H47" s="185">
        <f t="shared" si="13"/>
        <v>1650.6</v>
      </c>
      <c r="I47" s="190">
        <f t="shared" si="14"/>
        <v>1946.67</v>
      </c>
      <c r="M47" s="20"/>
      <c r="N47" s="20"/>
      <c r="O47" s="20"/>
      <c r="P47" s="20"/>
      <c r="Q47" s="20"/>
      <c r="R47" s="20"/>
      <c r="S47" s="20"/>
      <c r="T47" s="20"/>
      <c r="U47" s="24"/>
      <c r="V47" s="24"/>
      <c r="W47" s="24"/>
      <c r="X47" s="24"/>
    </row>
    <row r="48" spans="1:24" s="2" customFormat="1" ht="21.75" customHeight="1" x14ac:dyDescent="0.3">
      <c r="A48" s="33" t="s">
        <v>126</v>
      </c>
      <c r="B48" s="183">
        <f t="shared" si="15"/>
        <v>1566.53</v>
      </c>
      <c r="C48" s="184">
        <f t="shared" si="8"/>
        <v>2280.87</v>
      </c>
      <c r="D48" s="185">
        <f t="shared" si="9"/>
        <v>2445.35</v>
      </c>
      <c r="E48" s="185">
        <f t="shared" si="10"/>
        <v>2883.98</v>
      </c>
      <c r="F48" s="183">
        <f t="shared" si="11"/>
        <v>2114.8200000000002</v>
      </c>
      <c r="G48" s="184">
        <f t="shared" si="12"/>
        <v>3079.18</v>
      </c>
      <c r="H48" s="185">
        <f t="shared" si="13"/>
        <v>3301.23</v>
      </c>
      <c r="I48" s="190">
        <f t="shared" si="14"/>
        <v>3893.38</v>
      </c>
      <c r="M48" s="20"/>
      <c r="N48" s="20"/>
      <c r="O48" s="20"/>
      <c r="P48" s="20"/>
      <c r="Q48" s="20"/>
      <c r="R48" s="20"/>
      <c r="S48" s="20"/>
      <c r="T48" s="20"/>
      <c r="U48" s="24"/>
      <c r="V48" s="24"/>
      <c r="W48" s="24"/>
      <c r="X48" s="24"/>
    </row>
    <row r="49" spans="1:24" s="2" customFormat="1" ht="21.75" customHeight="1" x14ac:dyDescent="0.3">
      <c r="A49" s="33" t="s">
        <v>6</v>
      </c>
      <c r="B49" s="183">
        <f t="shared" si="15"/>
        <v>1566.53</v>
      </c>
      <c r="C49" s="184">
        <f t="shared" si="8"/>
        <v>2280.87</v>
      </c>
      <c r="D49" s="185">
        <f t="shared" si="9"/>
        <v>2445.35</v>
      </c>
      <c r="E49" s="185">
        <f t="shared" si="10"/>
        <v>2883.98</v>
      </c>
      <c r="F49" s="183">
        <f t="shared" si="11"/>
        <v>2114.8200000000002</v>
      </c>
      <c r="G49" s="184">
        <f t="shared" si="12"/>
        <v>3079.18</v>
      </c>
      <c r="H49" s="185">
        <f t="shared" si="13"/>
        <v>3301.23</v>
      </c>
      <c r="I49" s="190">
        <f t="shared" si="14"/>
        <v>3893.38</v>
      </c>
      <c r="M49" s="20"/>
      <c r="N49" s="20"/>
      <c r="O49" s="20"/>
      <c r="P49" s="20"/>
      <c r="Q49" s="20"/>
      <c r="R49" s="20"/>
      <c r="S49" s="20"/>
      <c r="T49" s="20"/>
      <c r="U49" s="24"/>
      <c r="V49" s="24"/>
      <c r="W49" s="24"/>
      <c r="X49" s="24"/>
    </row>
    <row r="50" spans="1:24" s="2" customFormat="1" ht="21.75" customHeight="1" x14ac:dyDescent="0.3">
      <c r="A50" s="33" t="s">
        <v>14</v>
      </c>
      <c r="B50" s="183">
        <f t="shared" si="15"/>
        <v>5095.74</v>
      </c>
      <c r="C50" s="184">
        <f t="shared" si="8"/>
        <v>7419.4</v>
      </c>
      <c r="D50" s="185">
        <f t="shared" si="9"/>
        <v>7954.45</v>
      </c>
      <c r="E50" s="185">
        <f t="shared" si="10"/>
        <v>9381.26</v>
      </c>
      <c r="F50" s="183">
        <f t="shared" si="11"/>
        <v>6879.25</v>
      </c>
      <c r="G50" s="184">
        <f t="shared" si="12"/>
        <v>10016.19</v>
      </c>
      <c r="H50" s="185">
        <f t="shared" si="13"/>
        <v>10738.51</v>
      </c>
      <c r="I50" s="190">
        <f t="shared" si="14"/>
        <v>12664.7</v>
      </c>
      <c r="M50" s="20"/>
      <c r="N50" s="20"/>
      <c r="O50" s="20"/>
      <c r="P50" s="20"/>
      <c r="Q50" s="20"/>
      <c r="R50" s="20"/>
      <c r="S50" s="20"/>
      <c r="T50" s="20"/>
      <c r="U50" s="24"/>
      <c r="V50" s="24"/>
      <c r="W50" s="24"/>
      <c r="X50" s="24"/>
    </row>
    <row r="51" spans="1:24" s="2" customFormat="1" ht="21.75" customHeight="1" x14ac:dyDescent="0.3">
      <c r="A51" s="33" t="s">
        <v>203</v>
      </c>
      <c r="B51" s="183">
        <f t="shared" si="15"/>
        <v>1566.53</v>
      </c>
      <c r="C51" s="184">
        <f t="shared" si="8"/>
        <v>2280.87</v>
      </c>
      <c r="D51" s="185">
        <f t="shared" si="9"/>
        <v>2445.35</v>
      </c>
      <c r="E51" s="185">
        <f t="shared" si="10"/>
        <v>2883.98</v>
      </c>
      <c r="F51" s="183">
        <f t="shared" si="11"/>
        <v>2114.8200000000002</v>
      </c>
      <c r="G51" s="184">
        <f t="shared" si="12"/>
        <v>3079.18</v>
      </c>
      <c r="H51" s="185">
        <f t="shared" si="13"/>
        <v>3301.23</v>
      </c>
      <c r="I51" s="190">
        <f t="shared" si="14"/>
        <v>3893.38</v>
      </c>
      <c r="M51" s="20"/>
      <c r="N51" s="20"/>
      <c r="O51" s="20"/>
      <c r="P51" s="20"/>
      <c r="Q51" s="20"/>
      <c r="R51" s="20"/>
      <c r="S51" s="20"/>
      <c r="T51" s="20"/>
      <c r="U51" s="24"/>
      <c r="V51" s="24"/>
      <c r="W51" s="24"/>
      <c r="X51" s="24"/>
    </row>
    <row r="52" spans="1:24" s="2" customFormat="1" ht="21.75" customHeight="1" x14ac:dyDescent="0.3">
      <c r="A52" s="33" t="s">
        <v>204</v>
      </c>
      <c r="B52" s="183">
        <f t="shared" si="15"/>
        <v>1566.53</v>
      </c>
      <c r="C52" s="184">
        <f t="shared" si="8"/>
        <v>2280.87</v>
      </c>
      <c r="D52" s="185">
        <f t="shared" si="9"/>
        <v>2445.35</v>
      </c>
      <c r="E52" s="185">
        <f t="shared" si="10"/>
        <v>2883.98</v>
      </c>
      <c r="F52" s="183">
        <f t="shared" ref="F52:F63" si="16">ROUND(B52*1.35,2)</f>
        <v>2114.8200000000002</v>
      </c>
      <c r="G52" s="184">
        <f t="shared" si="12"/>
        <v>3079.18</v>
      </c>
      <c r="H52" s="185">
        <f t="shared" si="13"/>
        <v>3301.23</v>
      </c>
      <c r="I52" s="190">
        <f t="shared" si="14"/>
        <v>3893.38</v>
      </c>
      <c r="M52" s="20"/>
      <c r="N52" s="20"/>
      <c r="O52" s="20"/>
      <c r="P52" s="20"/>
      <c r="Q52" s="20"/>
      <c r="R52" s="20"/>
      <c r="S52" s="20"/>
      <c r="T52" s="20"/>
      <c r="U52" s="24"/>
      <c r="V52" s="24"/>
      <c r="W52" s="24"/>
      <c r="X52" s="24"/>
    </row>
    <row r="53" spans="1:24" s="2" customFormat="1" ht="21.75" customHeight="1" x14ac:dyDescent="0.3">
      <c r="A53" s="33" t="s">
        <v>205</v>
      </c>
      <c r="B53" s="183">
        <f t="shared" si="15"/>
        <v>11112.02</v>
      </c>
      <c r="C53" s="184">
        <f t="shared" si="8"/>
        <v>16179.1</v>
      </c>
      <c r="D53" s="185">
        <f t="shared" si="9"/>
        <v>17345.86</v>
      </c>
      <c r="E53" s="185">
        <f t="shared" si="10"/>
        <v>20457.23</v>
      </c>
      <c r="F53" s="183">
        <f t="shared" si="16"/>
        <v>15001.23</v>
      </c>
      <c r="G53" s="184">
        <f t="shared" si="12"/>
        <v>21841.79</v>
      </c>
      <c r="H53" s="185">
        <f t="shared" si="13"/>
        <v>23416.92</v>
      </c>
      <c r="I53" s="190">
        <f t="shared" si="14"/>
        <v>27617.26</v>
      </c>
      <c r="M53" s="20"/>
      <c r="N53" s="20"/>
      <c r="O53" s="20"/>
      <c r="P53" s="20"/>
      <c r="Q53" s="20"/>
      <c r="R53" s="20"/>
      <c r="S53" s="20"/>
      <c r="T53" s="20"/>
      <c r="U53" s="24"/>
      <c r="V53" s="24"/>
      <c r="W53" s="24"/>
      <c r="X53" s="24"/>
    </row>
    <row r="54" spans="1:24" s="2" customFormat="1" ht="21.75" customHeight="1" x14ac:dyDescent="0.3">
      <c r="A54" s="33" t="s">
        <v>206</v>
      </c>
      <c r="B54" s="183">
        <f t="shared" si="15"/>
        <v>3133.06</v>
      </c>
      <c r="C54" s="184">
        <f t="shared" si="8"/>
        <v>4561.74</v>
      </c>
      <c r="D54" s="185">
        <f t="shared" si="9"/>
        <v>4890.71</v>
      </c>
      <c r="E54" s="185">
        <f t="shared" si="10"/>
        <v>5767.96</v>
      </c>
      <c r="F54" s="183">
        <f t="shared" si="16"/>
        <v>4229.63</v>
      </c>
      <c r="G54" s="184">
        <f t="shared" si="12"/>
        <v>6158.34</v>
      </c>
      <c r="H54" s="185">
        <f t="shared" si="13"/>
        <v>6602.45</v>
      </c>
      <c r="I54" s="190">
        <f t="shared" si="14"/>
        <v>7786.75</v>
      </c>
      <c r="M54" s="20"/>
      <c r="N54" s="20"/>
      <c r="O54" s="20"/>
      <c r="P54" s="20"/>
      <c r="Q54" s="20"/>
      <c r="R54" s="20"/>
      <c r="S54" s="20"/>
      <c r="T54" s="20"/>
      <c r="U54" s="24"/>
      <c r="V54" s="24"/>
      <c r="W54" s="24"/>
      <c r="X54" s="24"/>
    </row>
    <row r="55" spans="1:24" s="2" customFormat="1" ht="21.75" customHeight="1" x14ac:dyDescent="0.3">
      <c r="A55" s="33" t="s">
        <v>207</v>
      </c>
      <c r="B55" s="183">
        <f t="shared" si="15"/>
        <v>1566.53</v>
      </c>
      <c r="C55" s="184">
        <f t="shared" si="8"/>
        <v>2280.87</v>
      </c>
      <c r="D55" s="185">
        <f t="shared" si="9"/>
        <v>2445.35</v>
      </c>
      <c r="E55" s="185">
        <f t="shared" si="10"/>
        <v>2883.98</v>
      </c>
      <c r="F55" s="183">
        <f t="shared" si="16"/>
        <v>2114.8200000000002</v>
      </c>
      <c r="G55" s="184">
        <f t="shared" si="12"/>
        <v>3079.18</v>
      </c>
      <c r="H55" s="185">
        <f t="shared" si="13"/>
        <v>3301.23</v>
      </c>
      <c r="I55" s="190">
        <f t="shared" si="14"/>
        <v>3893.38</v>
      </c>
      <c r="M55" s="20"/>
      <c r="N55" s="20"/>
      <c r="O55" s="20"/>
      <c r="P55" s="20"/>
      <c r="Q55" s="20"/>
      <c r="R55" s="20"/>
      <c r="S55" s="20"/>
      <c r="T55" s="20"/>
      <c r="U55" s="24"/>
      <c r="V55" s="24"/>
      <c r="W55" s="24"/>
      <c r="X55" s="24"/>
    </row>
    <row r="56" spans="1:24" s="2" customFormat="1" ht="21.75" customHeight="1" x14ac:dyDescent="0.3">
      <c r="A56" s="33" t="s">
        <v>208</v>
      </c>
      <c r="B56" s="183">
        <f t="shared" si="15"/>
        <v>1566.53</v>
      </c>
      <c r="C56" s="184">
        <f t="shared" si="8"/>
        <v>2280.87</v>
      </c>
      <c r="D56" s="185">
        <f t="shared" si="9"/>
        <v>2445.35</v>
      </c>
      <c r="E56" s="185">
        <f t="shared" si="10"/>
        <v>2883.98</v>
      </c>
      <c r="F56" s="183">
        <f t="shared" si="16"/>
        <v>2114.8200000000002</v>
      </c>
      <c r="G56" s="184">
        <f t="shared" si="12"/>
        <v>3079.18</v>
      </c>
      <c r="H56" s="185">
        <f t="shared" si="13"/>
        <v>3301.23</v>
      </c>
      <c r="I56" s="190">
        <f t="shared" si="14"/>
        <v>3893.38</v>
      </c>
      <c r="M56" s="20"/>
      <c r="N56" s="20"/>
      <c r="O56" s="20"/>
      <c r="P56" s="20"/>
      <c r="Q56" s="20"/>
      <c r="R56" s="20"/>
      <c r="S56" s="20"/>
      <c r="T56" s="20"/>
      <c r="U56" s="24"/>
      <c r="V56" s="24"/>
      <c r="W56" s="24"/>
      <c r="X56" s="24"/>
    </row>
    <row r="57" spans="1:24" s="2" customFormat="1" ht="21.75" customHeight="1" x14ac:dyDescent="0.3">
      <c r="A57" s="33" t="s">
        <v>209</v>
      </c>
      <c r="B57" s="183">
        <f t="shared" si="15"/>
        <v>5290.99</v>
      </c>
      <c r="C57" s="184">
        <f t="shared" si="8"/>
        <v>7703.68</v>
      </c>
      <c r="D57" s="185">
        <f t="shared" si="9"/>
        <v>8259.24</v>
      </c>
      <c r="E57" s="185">
        <f t="shared" si="10"/>
        <v>9740.7099999999991</v>
      </c>
      <c r="F57" s="183">
        <f t="shared" si="16"/>
        <v>7142.84</v>
      </c>
      <c r="G57" s="184">
        <f t="shared" si="12"/>
        <v>10399.98</v>
      </c>
      <c r="H57" s="185">
        <f t="shared" si="13"/>
        <v>11149.97</v>
      </c>
      <c r="I57" s="190">
        <f t="shared" si="14"/>
        <v>13149.97</v>
      </c>
      <c r="M57" s="20"/>
      <c r="N57" s="20"/>
      <c r="O57" s="20"/>
      <c r="P57" s="20"/>
      <c r="Q57" s="20"/>
      <c r="R57" s="20"/>
      <c r="S57" s="20"/>
      <c r="T57" s="20"/>
      <c r="U57" s="24"/>
      <c r="V57" s="24"/>
      <c r="W57" s="24"/>
      <c r="X57" s="24"/>
    </row>
    <row r="58" spans="1:24" s="2" customFormat="1" ht="21.75" customHeight="1" x14ac:dyDescent="0.3">
      <c r="A58" s="33" t="s">
        <v>210</v>
      </c>
      <c r="B58" s="183">
        <f t="shared" si="15"/>
        <v>1566.53</v>
      </c>
      <c r="C58" s="184">
        <f t="shared" si="8"/>
        <v>2280.87</v>
      </c>
      <c r="D58" s="185">
        <f t="shared" si="9"/>
        <v>2445.35</v>
      </c>
      <c r="E58" s="185">
        <f t="shared" si="10"/>
        <v>2883.98</v>
      </c>
      <c r="F58" s="183">
        <f t="shared" si="16"/>
        <v>2114.8200000000002</v>
      </c>
      <c r="G58" s="184">
        <f t="shared" si="12"/>
        <v>3079.18</v>
      </c>
      <c r="H58" s="185">
        <f t="shared" si="13"/>
        <v>3301.23</v>
      </c>
      <c r="I58" s="190">
        <f t="shared" si="14"/>
        <v>3893.38</v>
      </c>
      <c r="M58" s="20"/>
      <c r="N58" s="20"/>
      <c r="O58" s="20"/>
      <c r="P58" s="20"/>
      <c r="Q58" s="20"/>
      <c r="R58" s="20"/>
      <c r="S58" s="20"/>
      <c r="T58" s="20"/>
      <c r="U58" s="24"/>
      <c r="V58" s="24"/>
      <c r="W58" s="24"/>
      <c r="X58" s="24"/>
    </row>
    <row r="59" spans="1:24" s="2" customFormat="1" ht="21.75" customHeight="1" x14ac:dyDescent="0.3">
      <c r="A59" s="33" t="s">
        <v>48</v>
      </c>
      <c r="B59" s="183">
        <f t="shared" si="15"/>
        <v>2349.79</v>
      </c>
      <c r="C59" s="184">
        <f t="shared" si="8"/>
        <v>3421.29</v>
      </c>
      <c r="D59" s="185">
        <f t="shared" si="9"/>
        <v>3668.02</v>
      </c>
      <c r="E59" s="185">
        <f t="shared" si="10"/>
        <v>4325.96</v>
      </c>
      <c r="F59" s="183">
        <f t="shared" si="16"/>
        <v>3172.22</v>
      </c>
      <c r="G59" s="184">
        <f t="shared" si="12"/>
        <v>4618.75</v>
      </c>
      <c r="H59" s="185">
        <f t="shared" si="13"/>
        <v>4951.84</v>
      </c>
      <c r="I59" s="190">
        <f t="shared" si="14"/>
        <v>5840.06</v>
      </c>
      <c r="M59" s="20"/>
      <c r="N59" s="20"/>
      <c r="O59" s="20"/>
      <c r="P59" s="20"/>
      <c r="Q59" s="20"/>
      <c r="R59" s="20"/>
      <c r="S59" s="20"/>
      <c r="T59" s="20"/>
      <c r="U59" s="24"/>
      <c r="V59" s="24"/>
      <c r="W59" s="24"/>
      <c r="X59" s="24"/>
    </row>
    <row r="60" spans="1:24" s="2" customFormat="1" ht="21.75" customHeight="1" x14ac:dyDescent="0.3">
      <c r="A60" s="33" t="s">
        <v>49</v>
      </c>
      <c r="B60" s="183">
        <f t="shared" si="15"/>
        <v>3133.06</v>
      </c>
      <c r="C60" s="184">
        <f t="shared" si="8"/>
        <v>4561.74</v>
      </c>
      <c r="D60" s="185">
        <f t="shared" si="9"/>
        <v>4890.71</v>
      </c>
      <c r="E60" s="185">
        <f t="shared" si="10"/>
        <v>5767.96</v>
      </c>
      <c r="F60" s="183">
        <f t="shared" si="16"/>
        <v>4229.63</v>
      </c>
      <c r="G60" s="184">
        <f t="shared" si="12"/>
        <v>6158.34</v>
      </c>
      <c r="H60" s="185">
        <f t="shared" si="13"/>
        <v>6602.45</v>
      </c>
      <c r="I60" s="190">
        <f t="shared" si="14"/>
        <v>7786.75</v>
      </c>
      <c r="M60" s="20"/>
      <c r="N60" s="20"/>
      <c r="O60" s="20"/>
      <c r="P60" s="20"/>
      <c r="Q60" s="20"/>
      <c r="R60" s="20"/>
      <c r="S60" s="20"/>
      <c r="T60" s="20"/>
      <c r="U60" s="24"/>
      <c r="V60" s="24"/>
      <c r="W60" s="24"/>
      <c r="X60" s="24"/>
    </row>
    <row r="61" spans="1:24" s="2" customFormat="1" ht="21.75" customHeight="1" x14ac:dyDescent="0.3">
      <c r="A61" s="33" t="s">
        <v>50</v>
      </c>
      <c r="B61" s="183">
        <f t="shared" si="15"/>
        <v>3133.06</v>
      </c>
      <c r="C61" s="184">
        <f t="shared" si="8"/>
        <v>4561.74</v>
      </c>
      <c r="D61" s="185">
        <f t="shared" si="9"/>
        <v>4890.71</v>
      </c>
      <c r="E61" s="185">
        <f t="shared" si="10"/>
        <v>5767.96</v>
      </c>
      <c r="F61" s="183">
        <f t="shared" si="16"/>
        <v>4229.63</v>
      </c>
      <c r="G61" s="184">
        <f t="shared" si="12"/>
        <v>6158.34</v>
      </c>
      <c r="H61" s="185">
        <f t="shared" si="13"/>
        <v>6602.45</v>
      </c>
      <c r="I61" s="190">
        <f t="shared" si="14"/>
        <v>7786.75</v>
      </c>
      <c r="M61" s="20"/>
      <c r="N61" s="20"/>
      <c r="O61" s="20"/>
      <c r="P61" s="20"/>
      <c r="Q61" s="20"/>
      <c r="R61" s="20"/>
      <c r="S61" s="20"/>
      <c r="T61" s="20"/>
      <c r="U61" s="24"/>
      <c r="V61" s="24"/>
      <c r="W61" s="24"/>
      <c r="X61" s="24"/>
    </row>
    <row r="62" spans="1:24" s="2" customFormat="1" ht="21.75" customHeight="1" x14ac:dyDescent="0.3">
      <c r="A62" s="33" t="s">
        <v>51</v>
      </c>
      <c r="B62" s="183">
        <f t="shared" si="15"/>
        <v>10001.02</v>
      </c>
      <c r="C62" s="184">
        <f t="shared" si="8"/>
        <v>14561.49</v>
      </c>
      <c r="D62" s="185">
        <f t="shared" si="9"/>
        <v>15611.59</v>
      </c>
      <c r="E62" s="185">
        <f t="shared" si="10"/>
        <v>18411.88</v>
      </c>
      <c r="F62" s="183">
        <f t="shared" si="16"/>
        <v>13501.38</v>
      </c>
      <c r="G62" s="184">
        <f t="shared" si="12"/>
        <v>19658.009999999998</v>
      </c>
      <c r="H62" s="185">
        <f t="shared" si="13"/>
        <v>21075.65</v>
      </c>
      <c r="I62" s="190">
        <f t="shared" si="14"/>
        <v>24856.04</v>
      </c>
      <c r="M62" s="20"/>
      <c r="N62" s="20"/>
      <c r="O62" s="20"/>
      <c r="P62" s="20"/>
      <c r="Q62" s="20"/>
      <c r="R62" s="20"/>
      <c r="S62" s="20"/>
      <c r="T62" s="20"/>
      <c r="U62" s="24"/>
      <c r="V62" s="24"/>
      <c r="W62" s="24"/>
      <c r="X62" s="24"/>
    </row>
    <row r="63" spans="1:24" s="2" customFormat="1" ht="21.75" customHeight="1" x14ac:dyDescent="0.3">
      <c r="A63" s="33" t="s">
        <v>52</v>
      </c>
      <c r="B63" s="183">
        <f t="shared" si="15"/>
        <v>5095.74</v>
      </c>
      <c r="C63" s="184">
        <f t="shared" si="8"/>
        <v>7419.4</v>
      </c>
      <c r="D63" s="185">
        <f t="shared" si="9"/>
        <v>7954.45</v>
      </c>
      <c r="E63" s="185">
        <f t="shared" si="10"/>
        <v>9381.26</v>
      </c>
      <c r="F63" s="183">
        <f t="shared" si="16"/>
        <v>6879.25</v>
      </c>
      <c r="G63" s="184">
        <f t="shared" si="12"/>
        <v>10016.19</v>
      </c>
      <c r="H63" s="185">
        <f t="shared" si="13"/>
        <v>10738.51</v>
      </c>
      <c r="I63" s="190">
        <f t="shared" si="14"/>
        <v>12664.7</v>
      </c>
      <c r="M63" s="20"/>
      <c r="N63" s="20"/>
      <c r="O63" s="20"/>
      <c r="P63" s="20"/>
      <c r="Q63" s="20"/>
      <c r="R63" s="20"/>
      <c r="S63" s="20"/>
      <c r="T63" s="20"/>
      <c r="U63" s="24"/>
      <c r="V63" s="24"/>
      <c r="W63" s="24"/>
      <c r="X63" s="24"/>
    </row>
    <row r="64" spans="1:24" s="2" customFormat="1" ht="24" customHeight="1" thickBot="1" x14ac:dyDescent="0.35">
      <c r="A64" s="34" t="s">
        <v>54</v>
      </c>
      <c r="B64" s="186">
        <f t="shared" si="15"/>
        <v>8125.13</v>
      </c>
      <c r="C64" s="187">
        <f t="shared" si="8"/>
        <v>11830.19</v>
      </c>
      <c r="D64" s="188">
        <f t="shared" si="9"/>
        <v>12683.33</v>
      </c>
      <c r="E64" s="188">
        <f t="shared" si="10"/>
        <v>14958.36</v>
      </c>
      <c r="F64" s="186">
        <f>ROUND(B64*1.35,2)</f>
        <v>10968.93</v>
      </c>
      <c r="G64" s="187">
        <f t="shared" si="12"/>
        <v>15970.76</v>
      </c>
      <c r="H64" s="188">
        <f t="shared" si="13"/>
        <v>17122.5</v>
      </c>
      <c r="I64" s="191">
        <f t="shared" si="14"/>
        <v>20193.8</v>
      </c>
      <c r="J64" s="32"/>
      <c r="M64" s="20"/>
      <c r="N64" s="20"/>
      <c r="O64" s="20"/>
      <c r="P64" s="20"/>
      <c r="Q64" s="20"/>
      <c r="R64" s="20"/>
      <c r="S64" s="20"/>
      <c r="T64" s="20"/>
      <c r="U64" s="20"/>
      <c r="V64" s="20"/>
      <c r="W64" s="20"/>
      <c r="X64" s="24"/>
    </row>
  </sheetData>
  <mergeCells count="16">
    <mergeCell ref="A6:I6"/>
    <mergeCell ref="A36:I36"/>
    <mergeCell ref="A38:A40"/>
    <mergeCell ref="B38:B40"/>
    <mergeCell ref="C38:E38"/>
    <mergeCell ref="F38:F40"/>
    <mergeCell ref="G38:I38"/>
    <mergeCell ref="C39:E39"/>
    <mergeCell ref="G39:I39"/>
    <mergeCell ref="A8:A10"/>
    <mergeCell ref="B8:B10"/>
    <mergeCell ref="C8:E8"/>
    <mergeCell ref="F8:F10"/>
    <mergeCell ref="G8:I8"/>
    <mergeCell ref="C9:E9"/>
    <mergeCell ref="G9:I9"/>
  </mergeCells>
  <pageMargins left="0.62992125984251968" right="0.19685039370078741" top="0.39370078740157483" bottom="0.39370078740157483" header="0" footer="0"/>
  <pageSetup paperSize="9" scale="6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AFCC2-6392-46A3-ACF7-FD049D2F9090}">
  <dimension ref="A1:G315"/>
  <sheetViews>
    <sheetView view="pageBreakPreview" zoomScale="85" zoomScaleSheetLayoutView="85" workbookViewId="0">
      <selection activeCell="D17" sqref="D17"/>
    </sheetView>
  </sheetViews>
  <sheetFormatPr defaultColWidth="9.140625" defaultRowHeight="15.75" x14ac:dyDescent="0.25"/>
  <cols>
    <col min="1" max="1" width="18.7109375" style="105" customWidth="1"/>
    <col min="2" max="2" width="17" style="105" customWidth="1"/>
    <col min="3" max="3" width="59.140625" style="104" customWidth="1"/>
    <col min="4" max="4" width="15" style="104" customWidth="1"/>
    <col min="5" max="5" width="12.5703125" style="104" customWidth="1"/>
    <col min="6" max="6" width="12.140625" style="106" customWidth="1"/>
    <col min="7" max="7" width="13" style="200" customWidth="1"/>
    <col min="8" max="16384" width="9.140625" style="104"/>
  </cols>
  <sheetData>
    <row r="1" spans="1:7" ht="22.7" customHeight="1" x14ac:dyDescent="0.25">
      <c r="G1" s="14" t="s">
        <v>42</v>
      </c>
    </row>
    <row r="2" spans="1:7" ht="16.5" customHeight="1" x14ac:dyDescent="0.25">
      <c r="G2" s="14" t="s">
        <v>295</v>
      </c>
    </row>
    <row r="3" spans="1:7" ht="16.5" customHeight="1" x14ac:dyDescent="0.25">
      <c r="G3" s="14" t="s">
        <v>0</v>
      </c>
    </row>
    <row r="4" spans="1:7" ht="16.5" customHeight="1" x14ac:dyDescent="0.25">
      <c r="G4" s="14" t="s">
        <v>1</v>
      </c>
    </row>
    <row r="5" spans="1:7" ht="16.5" customHeight="1" x14ac:dyDescent="0.25">
      <c r="G5" s="14" t="s">
        <v>139</v>
      </c>
    </row>
    <row r="6" spans="1:7" ht="93.75" customHeight="1" x14ac:dyDescent="0.25">
      <c r="A6" s="388" t="s">
        <v>211</v>
      </c>
      <c r="B6" s="388"/>
      <c r="C6" s="388"/>
      <c r="D6" s="388"/>
      <c r="E6" s="388"/>
      <c r="F6" s="388"/>
      <c r="G6" s="388"/>
    </row>
    <row r="7" spans="1:7" ht="20.25" customHeight="1" thickBot="1" x14ac:dyDescent="0.3">
      <c r="G7" s="195" t="s">
        <v>140</v>
      </c>
    </row>
    <row r="8" spans="1:7" s="196" customFormat="1" ht="65.25" customHeight="1" thickBot="1" x14ac:dyDescent="0.3">
      <c r="A8" s="509" t="s">
        <v>141</v>
      </c>
      <c r="B8" s="511" t="s">
        <v>142</v>
      </c>
      <c r="C8" s="513" t="s">
        <v>143</v>
      </c>
      <c r="D8" s="360" t="s">
        <v>41</v>
      </c>
      <c r="E8" s="474" t="s">
        <v>37</v>
      </c>
      <c r="F8" s="475"/>
      <c r="G8" s="478"/>
    </row>
    <row r="9" spans="1:7" s="196" customFormat="1" ht="36" customHeight="1" thickBot="1" x14ac:dyDescent="0.3">
      <c r="A9" s="510"/>
      <c r="B9" s="512"/>
      <c r="C9" s="514"/>
      <c r="D9" s="361"/>
      <c r="E9" s="85">
        <v>1.456</v>
      </c>
      <c r="F9" s="86">
        <v>1.5609999999999999</v>
      </c>
      <c r="G9" s="124">
        <v>1.841</v>
      </c>
    </row>
    <row r="10" spans="1:7" s="196" customFormat="1" ht="21" customHeight="1" thickBot="1" x14ac:dyDescent="0.3">
      <c r="A10" s="213">
        <v>1</v>
      </c>
      <c r="B10" s="214">
        <v>2</v>
      </c>
      <c r="C10" s="215">
        <v>3</v>
      </c>
      <c r="D10" s="215">
        <v>4</v>
      </c>
      <c r="E10" s="215">
        <v>5</v>
      </c>
      <c r="F10" s="214">
        <v>6</v>
      </c>
      <c r="G10" s="216">
        <v>7</v>
      </c>
    </row>
    <row r="11" spans="1:7" ht="41.25" customHeight="1" thickBot="1" x14ac:dyDescent="0.3">
      <c r="A11" s="207" t="s">
        <v>129</v>
      </c>
      <c r="B11" s="235" t="s">
        <v>212</v>
      </c>
      <c r="C11" s="209" t="s">
        <v>213</v>
      </c>
      <c r="D11" s="210">
        <v>652.72</v>
      </c>
      <c r="E11" s="210">
        <f>ROUND(D11*$E$9,2)</f>
        <v>950.36</v>
      </c>
      <c r="F11" s="211">
        <f>ROUND(D11*$F$9,2)</f>
        <v>1018.9</v>
      </c>
      <c r="G11" s="212">
        <f>ROUND(D11*$G$9,2)</f>
        <v>1201.6600000000001</v>
      </c>
    </row>
    <row r="12" spans="1:7" ht="21.75" customHeight="1" x14ac:dyDescent="0.25">
      <c r="A12" s="506" t="s">
        <v>40</v>
      </c>
      <c r="B12" s="236" t="s">
        <v>212</v>
      </c>
      <c r="C12" s="218" t="s">
        <v>213</v>
      </c>
      <c r="D12" s="219">
        <f>D11</f>
        <v>652.72</v>
      </c>
      <c r="E12" s="219">
        <f t="shared" ref="E12:E79" si="0">ROUND(D12*$E$9,2)</f>
        <v>950.36</v>
      </c>
      <c r="F12" s="220">
        <f t="shared" ref="F12:F77" si="1">ROUND(D12*$F$9,2)</f>
        <v>1018.9</v>
      </c>
      <c r="G12" s="221">
        <f t="shared" ref="G12:G77" si="2">ROUND(D12*$G$9,2)</f>
        <v>1201.6600000000001</v>
      </c>
    </row>
    <row r="13" spans="1:7" ht="21.75" customHeight="1" x14ac:dyDescent="0.25">
      <c r="A13" s="507"/>
      <c r="B13" s="237" t="s">
        <v>214</v>
      </c>
      <c r="C13" s="198" t="s">
        <v>215</v>
      </c>
      <c r="D13" s="201">
        <f>D11</f>
        <v>652.72</v>
      </c>
      <c r="E13" s="201">
        <f t="shared" si="0"/>
        <v>950.36</v>
      </c>
      <c r="F13" s="202">
        <f t="shared" si="1"/>
        <v>1018.9</v>
      </c>
      <c r="G13" s="222">
        <f t="shared" si="2"/>
        <v>1201.6600000000001</v>
      </c>
    </row>
    <row r="14" spans="1:7" ht="21.75" customHeight="1" x14ac:dyDescent="0.25">
      <c r="A14" s="507"/>
      <c r="B14" s="237" t="s">
        <v>216</v>
      </c>
      <c r="C14" s="198" t="s">
        <v>217</v>
      </c>
      <c r="D14" s="201">
        <f>D11</f>
        <v>652.72</v>
      </c>
      <c r="E14" s="201">
        <f t="shared" si="0"/>
        <v>950.36</v>
      </c>
      <c r="F14" s="202">
        <f t="shared" si="1"/>
        <v>1018.9</v>
      </c>
      <c r="G14" s="222">
        <f t="shared" si="2"/>
        <v>1201.6600000000001</v>
      </c>
    </row>
    <row r="15" spans="1:7" ht="21.75" customHeight="1" x14ac:dyDescent="0.25">
      <c r="A15" s="507"/>
      <c r="B15" s="237" t="s">
        <v>173</v>
      </c>
      <c r="C15" s="113" t="s">
        <v>174</v>
      </c>
      <c r="D15" s="119">
        <v>113.47</v>
      </c>
      <c r="E15" s="201">
        <f t="shared" si="0"/>
        <v>165.21</v>
      </c>
      <c r="F15" s="202">
        <f t="shared" ref="F15" si="3">ROUND(D15*$F$9,2)</f>
        <v>177.13</v>
      </c>
      <c r="G15" s="222">
        <f t="shared" ref="G15" si="4">ROUND(D15*$G$9,2)</f>
        <v>208.9</v>
      </c>
    </row>
    <row r="16" spans="1:7" ht="21.75" customHeight="1" x14ac:dyDescent="0.25">
      <c r="A16" s="507"/>
      <c r="B16" s="237" t="s">
        <v>218</v>
      </c>
      <c r="C16" s="198" t="s">
        <v>219</v>
      </c>
      <c r="D16" s="201">
        <v>170.73</v>
      </c>
      <c r="E16" s="201">
        <f t="shared" si="0"/>
        <v>248.58</v>
      </c>
      <c r="F16" s="202">
        <f t="shared" si="1"/>
        <v>266.51</v>
      </c>
      <c r="G16" s="222">
        <f t="shared" si="2"/>
        <v>314.31</v>
      </c>
    </row>
    <row r="17" spans="1:7" ht="21.75" customHeight="1" x14ac:dyDescent="0.25">
      <c r="A17" s="507"/>
      <c r="B17" s="237" t="s">
        <v>220</v>
      </c>
      <c r="C17" s="198" t="s">
        <v>221</v>
      </c>
      <c r="D17" s="201">
        <v>45.93</v>
      </c>
      <c r="E17" s="201">
        <f t="shared" si="0"/>
        <v>66.87</v>
      </c>
      <c r="F17" s="203">
        <f t="shared" si="1"/>
        <v>71.7</v>
      </c>
      <c r="G17" s="223">
        <f t="shared" si="2"/>
        <v>84.56</v>
      </c>
    </row>
    <row r="18" spans="1:7" ht="31.5" x14ac:dyDescent="0.25">
      <c r="A18" s="507"/>
      <c r="B18" s="237" t="s">
        <v>222</v>
      </c>
      <c r="C18" s="198" t="s">
        <v>223</v>
      </c>
      <c r="D18" s="201">
        <v>952.83</v>
      </c>
      <c r="E18" s="201">
        <f t="shared" si="0"/>
        <v>1387.32</v>
      </c>
      <c r="F18" s="202">
        <f t="shared" si="1"/>
        <v>1487.37</v>
      </c>
      <c r="G18" s="222">
        <f t="shared" si="2"/>
        <v>1754.16</v>
      </c>
    </row>
    <row r="19" spans="1:7" ht="21.75" customHeight="1" x14ac:dyDescent="0.25">
      <c r="A19" s="507"/>
      <c r="B19" s="237" t="s">
        <v>224</v>
      </c>
      <c r="C19" s="198" t="s">
        <v>225</v>
      </c>
      <c r="D19" s="201">
        <v>610.41</v>
      </c>
      <c r="E19" s="201">
        <f t="shared" si="0"/>
        <v>888.76</v>
      </c>
      <c r="F19" s="202">
        <f t="shared" si="1"/>
        <v>952.85</v>
      </c>
      <c r="G19" s="222">
        <f t="shared" si="2"/>
        <v>1123.76</v>
      </c>
    </row>
    <row r="20" spans="1:7" ht="31.5" x14ac:dyDescent="0.25">
      <c r="A20" s="507"/>
      <c r="B20" s="237" t="s">
        <v>226</v>
      </c>
      <c r="C20" s="198" t="s">
        <v>227</v>
      </c>
      <c r="D20" s="201">
        <v>610.41</v>
      </c>
      <c r="E20" s="201">
        <f t="shared" si="0"/>
        <v>888.76</v>
      </c>
      <c r="F20" s="202">
        <f t="shared" si="1"/>
        <v>952.85</v>
      </c>
      <c r="G20" s="222">
        <f t="shared" si="2"/>
        <v>1123.76</v>
      </c>
    </row>
    <row r="21" spans="1:7" ht="21" customHeight="1" x14ac:dyDescent="0.25">
      <c r="A21" s="507"/>
      <c r="B21" s="237" t="s">
        <v>228</v>
      </c>
      <c r="C21" s="198" t="s">
        <v>229</v>
      </c>
      <c r="D21" s="201">
        <v>763.13</v>
      </c>
      <c r="E21" s="201">
        <f t="shared" si="0"/>
        <v>1111.1199999999999</v>
      </c>
      <c r="F21" s="202">
        <f t="shared" si="1"/>
        <v>1191.25</v>
      </c>
      <c r="G21" s="222">
        <f t="shared" si="2"/>
        <v>1404.92</v>
      </c>
    </row>
    <row r="22" spans="1:7" ht="21" customHeight="1" thickBot="1" x14ac:dyDescent="0.3">
      <c r="A22" s="508"/>
      <c r="B22" s="238" t="s">
        <v>230</v>
      </c>
      <c r="C22" s="225" t="s">
        <v>231</v>
      </c>
      <c r="D22" s="226">
        <v>661.06</v>
      </c>
      <c r="E22" s="226">
        <f t="shared" si="0"/>
        <v>962.5</v>
      </c>
      <c r="F22" s="226">
        <f t="shared" si="1"/>
        <v>1031.9100000000001</v>
      </c>
      <c r="G22" s="227">
        <f t="shared" si="2"/>
        <v>1217.01</v>
      </c>
    </row>
    <row r="23" spans="1:7" ht="25.5" customHeight="1" thickBot="1" x14ac:dyDescent="0.3">
      <c r="A23" s="228" t="s">
        <v>36</v>
      </c>
      <c r="B23" s="235" t="s">
        <v>212</v>
      </c>
      <c r="C23" s="209" t="s">
        <v>213</v>
      </c>
      <c r="D23" s="210">
        <f>D11</f>
        <v>652.72</v>
      </c>
      <c r="E23" s="210">
        <f t="shared" si="0"/>
        <v>950.36</v>
      </c>
      <c r="F23" s="211">
        <f t="shared" si="1"/>
        <v>1018.9</v>
      </c>
      <c r="G23" s="212">
        <f t="shared" si="2"/>
        <v>1201.6600000000001</v>
      </c>
    </row>
    <row r="24" spans="1:7" ht="25.5" customHeight="1" x14ac:dyDescent="0.25">
      <c r="A24" s="506" t="s">
        <v>13</v>
      </c>
      <c r="B24" s="236" t="s">
        <v>212</v>
      </c>
      <c r="C24" s="218" t="s">
        <v>213</v>
      </c>
      <c r="D24" s="219">
        <f>D11</f>
        <v>652.72</v>
      </c>
      <c r="E24" s="219">
        <f t="shared" si="0"/>
        <v>950.36</v>
      </c>
      <c r="F24" s="220">
        <f t="shared" si="1"/>
        <v>1018.9</v>
      </c>
      <c r="G24" s="221">
        <f t="shared" si="2"/>
        <v>1201.6600000000001</v>
      </c>
    </row>
    <row r="25" spans="1:7" ht="25.5" customHeight="1" x14ac:dyDescent="0.25">
      <c r="A25" s="507"/>
      <c r="B25" s="237" t="s">
        <v>232</v>
      </c>
      <c r="C25" s="198" t="s">
        <v>233</v>
      </c>
      <c r="D25" s="201">
        <f>D11</f>
        <v>652.72</v>
      </c>
      <c r="E25" s="201">
        <f t="shared" si="0"/>
        <v>950.36</v>
      </c>
      <c r="F25" s="202">
        <f t="shared" si="1"/>
        <v>1018.9</v>
      </c>
      <c r="G25" s="222">
        <f t="shared" si="2"/>
        <v>1201.6600000000001</v>
      </c>
    </row>
    <row r="26" spans="1:7" ht="24" customHeight="1" x14ac:dyDescent="0.25">
      <c r="A26" s="507"/>
      <c r="B26" s="237" t="s">
        <v>234</v>
      </c>
      <c r="C26" s="198" t="s">
        <v>235</v>
      </c>
      <c r="D26" s="201">
        <f>D11</f>
        <v>652.72</v>
      </c>
      <c r="E26" s="201">
        <f t="shared" si="0"/>
        <v>950.36</v>
      </c>
      <c r="F26" s="202">
        <f t="shared" si="1"/>
        <v>1018.9</v>
      </c>
      <c r="G26" s="222">
        <f t="shared" si="2"/>
        <v>1201.6600000000001</v>
      </c>
    </row>
    <row r="27" spans="1:7" ht="24" customHeight="1" x14ac:dyDescent="0.25">
      <c r="A27" s="507"/>
      <c r="B27" s="237" t="s">
        <v>173</v>
      </c>
      <c r="C27" s="113" t="s">
        <v>174</v>
      </c>
      <c r="D27" s="119">
        <v>113.47</v>
      </c>
      <c r="E27" s="201">
        <f t="shared" si="0"/>
        <v>165.21</v>
      </c>
      <c r="F27" s="202">
        <f t="shared" si="1"/>
        <v>177.13</v>
      </c>
      <c r="G27" s="222">
        <f t="shared" si="2"/>
        <v>208.9</v>
      </c>
    </row>
    <row r="28" spans="1:7" ht="24" customHeight="1" x14ac:dyDescent="0.25">
      <c r="A28" s="507"/>
      <c r="B28" s="237" t="s">
        <v>218</v>
      </c>
      <c r="C28" s="198" t="s">
        <v>219</v>
      </c>
      <c r="D28" s="201">
        <f>D16</f>
        <v>170.73</v>
      </c>
      <c r="E28" s="201">
        <f t="shared" si="0"/>
        <v>248.58</v>
      </c>
      <c r="F28" s="202">
        <f t="shared" si="1"/>
        <v>266.51</v>
      </c>
      <c r="G28" s="222">
        <f t="shared" si="2"/>
        <v>314.31</v>
      </c>
    </row>
    <row r="29" spans="1:7" ht="24" customHeight="1" thickBot="1" x14ac:dyDescent="0.3">
      <c r="A29" s="508"/>
      <c r="B29" s="238" t="s">
        <v>220</v>
      </c>
      <c r="C29" s="225" t="s">
        <v>221</v>
      </c>
      <c r="D29" s="229">
        <f>D17</f>
        <v>45.93</v>
      </c>
      <c r="E29" s="229">
        <f t="shared" si="0"/>
        <v>66.87</v>
      </c>
      <c r="F29" s="230">
        <f t="shared" si="1"/>
        <v>71.7</v>
      </c>
      <c r="G29" s="231">
        <f t="shared" si="2"/>
        <v>84.56</v>
      </c>
    </row>
    <row r="30" spans="1:7" ht="25.5" customHeight="1" thickBot="1" x14ac:dyDescent="0.3">
      <c r="A30" s="228" t="s">
        <v>137</v>
      </c>
      <c r="B30" s="235" t="s">
        <v>212</v>
      </c>
      <c r="C30" s="209" t="s">
        <v>213</v>
      </c>
      <c r="D30" s="210">
        <f>D11</f>
        <v>652.72</v>
      </c>
      <c r="E30" s="210">
        <f t="shared" si="0"/>
        <v>950.36</v>
      </c>
      <c r="F30" s="211">
        <f t="shared" si="1"/>
        <v>1018.9</v>
      </c>
      <c r="G30" s="212">
        <f t="shared" si="2"/>
        <v>1201.6600000000001</v>
      </c>
    </row>
    <row r="31" spans="1:7" ht="25.5" customHeight="1" thickBot="1" x14ac:dyDescent="0.3">
      <c r="A31" s="228" t="s">
        <v>131</v>
      </c>
      <c r="B31" s="235" t="s">
        <v>212</v>
      </c>
      <c r="C31" s="209" t="s">
        <v>213</v>
      </c>
      <c r="D31" s="210">
        <f>D11</f>
        <v>652.72</v>
      </c>
      <c r="E31" s="210">
        <f t="shared" si="0"/>
        <v>950.36</v>
      </c>
      <c r="F31" s="211">
        <f t="shared" si="1"/>
        <v>1018.9</v>
      </c>
      <c r="G31" s="212">
        <f t="shared" si="2"/>
        <v>1201.6600000000001</v>
      </c>
    </row>
    <row r="32" spans="1:7" ht="25.5" customHeight="1" thickBot="1" x14ac:dyDescent="0.3">
      <c r="A32" s="228" t="s">
        <v>132</v>
      </c>
      <c r="B32" s="235" t="s">
        <v>212</v>
      </c>
      <c r="C32" s="209" t="s">
        <v>213</v>
      </c>
      <c r="D32" s="210">
        <f>D11</f>
        <v>652.72</v>
      </c>
      <c r="E32" s="210">
        <f t="shared" si="0"/>
        <v>950.36</v>
      </c>
      <c r="F32" s="211">
        <f t="shared" si="1"/>
        <v>1018.9</v>
      </c>
      <c r="G32" s="212">
        <f t="shared" si="2"/>
        <v>1201.6600000000001</v>
      </c>
    </row>
    <row r="33" spans="1:7" ht="25.5" customHeight="1" thickBot="1" x14ac:dyDescent="0.3">
      <c r="A33" s="228" t="s">
        <v>133</v>
      </c>
      <c r="B33" s="235" t="s">
        <v>212</v>
      </c>
      <c r="C33" s="209" t="s">
        <v>213</v>
      </c>
      <c r="D33" s="210">
        <f>D11</f>
        <v>652.72</v>
      </c>
      <c r="E33" s="210">
        <f t="shared" si="0"/>
        <v>950.36</v>
      </c>
      <c r="F33" s="211">
        <f t="shared" si="1"/>
        <v>1018.9</v>
      </c>
      <c r="G33" s="212">
        <f t="shared" si="2"/>
        <v>1201.6600000000001</v>
      </c>
    </row>
    <row r="34" spans="1:7" ht="25.5" customHeight="1" thickBot="1" x14ac:dyDescent="0.3">
      <c r="A34" s="228" t="s">
        <v>134</v>
      </c>
      <c r="B34" s="235" t="s">
        <v>212</v>
      </c>
      <c r="C34" s="209" t="s">
        <v>213</v>
      </c>
      <c r="D34" s="210">
        <f>D11</f>
        <v>652.72</v>
      </c>
      <c r="E34" s="210">
        <f t="shared" si="0"/>
        <v>950.36</v>
      </c>
      <c r="F34" s="211">
        <f t="shared" si="1"/>
        <v>1018.9</v>
      </c>
      <c r="G34" s="212">
        <f t="shared" si="2"/>
        <v>1201.6600000000001</v>
      </c>
    </row>
    <row r="35" spans="1:7" ht="25.5" customHeight="1" thickBot="1" x14ac:dyDescent="0.3">
      <c r="A35" s="228" t="s">
        <v>135</v>
      </c>
      <c r="B35" s="235" t="s">
        <v>212</v>
      </c>
      <c r="C35" s="209" t="s">
        <v>213</v>
      </c>
      <c r="D35" s="210">
        <f>D11</f>
        <v>652.72</v>
      </c>
      <c r="E35" s="210">
        <f t="shared" si="0"/>
        <v>950.36</v>
      </c>
      <c r="F35" s="211">
        <f t="shared" si="1"/>
        <v>1018.9</v>
      </c>
      <c r="G35" s="212">
        <f t="shared" si="2"/>
        <v>1201.6600000000001</v>
      </c>
    </row>
    <row r="36" spans="1:7" ht="25.5" customHeight="1" thickBot="1" x14ac:dyDescent="0.3">
      <c r="A36" s="228" t="s">
        <v>136</v>
      </c>
      <c r="B36" s="235" t="s">
        <v>212</v>
      </c>
      <c r="C36" s="209" t="s">
        <v>213</v>
      </c>
      <c r="D36" s="210">
        <f>D11</f>
        <v>652.72</v>
      </c>
      <c r="E36" s="210">
        <f t="shared" si="0"/>
        <v>950.36</v>
      </c>
      <c r="F36" s="211">
        <f t="shared" si="1"/>
        <v>1018.9</v>
      </c>
      <c r="G36" s="212">
        <f t="shared" si="2"/>
        <v>1201.6600000000001</v>
      </c>
    </row>
    <row r="37" spans="1:7" ht="25.5" customHeight="1" thickBot="1" x14ac:dyDescent="0.3">
      <c r="A37" s="228" t="s">
        <v>130</v>
      </c>
      <c r="B37" s="235" t="s">
        <v>212</v>
      </c>
      <c r="C37" s="209" t="s">
        <v>213</v>
      </c>
      <c r="D37" s="210">
        <f>D11</f>
        <v>652.72</v>
      </c>
      <c r="E37" s="210">
        <f t="shared" si="0"/>
        <v>950.36</v>
      </c>
      <c r="F37" s="211">
        <f t="shared" si="1"/>
        <v>1018.9</v>
      </c>
      <c r="G37" s="212">
        <f t="shared" si="2"/>
        <v>1201.6600000000001</v>
      </c>
    </row>
    <row r="38" spans="1:7" ht="25.5" customHeight="1" x14ac:dyDescent="0.25">
      <c r="A38" s="506" t="s">
        <v>39</v>
      </c>
      <c r="B38" s="236" t="s">
        <v>212</v>
      </c>
      <c r="C38" s="218" t="s">
        <v>213</v>
      </c>
      <c r="D38" s="219">
        <f>D11</f>
        <v>652.72</v>
      </c>
      <c r="E38" s="219">
        <f t="shared" si="0"/>
        <v>950.36</v>
      </c>
      <c r="F38" s="220">
        <f t="shared" si="1"/>
        <v>1018.9</v>
      </c>
      <c r="G38" s="221">
        <f t="shared" si="2"/>
        <v>1201.6600000000001</v>
      </c>
    </row>
    <row r="39" spans="1:7" ht="21" customHeight="1" x14ac:dyDescent="0.25">
      <c r="A39" s="507"/>
      <c r="B39" s="237" t="s">
        <v>214</v>
      </c>
      <c r="C39" s="198" t="s">
        <v>215</v>
      </c>
      <c r="D39" s="201">
        <f>D11</f>
        <v>652.72</v>
      </c>
      <c r="E39" s="201">
        <f t="shared" si="0"/>
        <v>950.36</v>
      </c>
      <c r="F39" s="202">
        <f t="shared" si="1"/>
        <v>1018.9</v>
      </c>
      <c r="G39" s="222">
        <f t="shared" si="2"/>
        <v>1201.6600000000001</v>
      </c>
    </row>
    <row r="40" spans="1:7" ht="21" customHeight="1" x14ac:dyDescent="0.25">
      <c r="A40" s="507"/>
      <c r="B40" s="237" t="s">
        <v>236</v>
      </c>
      <c r="C40" s="198" t="s">
        <v>237</v>
      </c>
      <c r="D40" s="201">
        <f>D11</f>
        <v>652.72</v>
      </c>
      <c r="E40" s="201">
        <f t="shared" si="0"/>
        <v>950.36</v>
      </c>
      <c r="F40" s="203">
        <f t="shared" si="1"/>
        <v>1018.9</v>
      </c>
      <c r="G40" s="223">
        <f t="shared" si="2"/>
        <v>1201.6600000000001</v>
      </c>
    </row>
    <row r="41" spans="1:7" ht="21" customHeight="1" x14ac:dyDescent="0.25">
      <c r="A41" s="507"/>
      <c r="B41" s="237" t="s">
        <v>232</v>
      </c>
      <c r="C41" s="198" t="s">
        <v>233</v>
      </c>
      <c r="D41" s="201">
        <f>D11</f>
        <v>652.72</v>
      </c>
      <c r="E41" s="201">
        <f t="shared" si="0"/>
        <v>950.36</v>
      </c>
      <c r="F41" s="202">
        <f t="shared" si="1"/>
        <v>1018.9</v>
      </c>
      <c r="G41" s="222">
        <f t="shared" si="2"/>
        <v>1201.6600000000001</v>
      </c>
    </row>
    <row r="42" spans="1:7" ht="21" customHeight="1" x14ac:dyDescent="0.25">
      <c r="A42" s="507"/>
      <c r="B42" s="237" t="s">
        <v>216</v>
      </c>
      <c r="C42" s="198" t="s">
        <v>217</v>
      </c>
      <c r="D42" s="201">
        <f>D11</f>
        <v>652.72</v>
      </c>
      <c r="E42" s="201">
        <f t="shared" si="0"/>
        <v>950.36</v>
      </c>
      <c r="F42" s="202">
        <f t="shared" si="1"/>
        <v>1018.9</v>
      </c>
      <c r="G42" s="222">
        <f t="shared" si="2"/>
        <v>1201.6600000000001</v>
      </c>
    </row>
    <row r="43" spans="1:7" ht="21" customHeight="1" x14ac:dyDescent="0.25">
      <c r="A43" s="507"/>
      <c r="B43" s="237" t="s">
        <v>238</v>
      </c>
      <c r="C43" s="198" t="s">
        <v>239</v>
      </c>
      <c r="D43" s="201">
        <f>D11</f>
        <v>652.72</v>
      </c>
      <c r="E43" s="201">
        <f t="shared" si="0"/>
        <v>950.36</v>
      </c>
      <c r="F43" s="202">
        <f t="shared" si="1"/>
        <v>1018.9</v>
      </c>
      <c r="G43" s="222">
        <f t="shared" si="2"/>
        <v>1201.6600000000001</v>
      </c>
    </row>
    <row r="44" spans="1:7" ht="21" customHeight="1" x14ac:dyDescent="0.25">
      <c r="A44" s="507"/>
      <c r="B44" s="237" t="s">
        <v>234</v>
      </c>
      <c r="C44" s="198" t="s">
        <v>235</v>
      </c>
      <c r="D44" s="201">
        <f>D11</f>
        <v>652.72</v>
      </c>
      <c r="E44" s="201">
        <f t="shared" si="0"/>
        <v>950.36</v>
      </c>
      <c r="F44" s="202">
        <f t="shared" si="1"/>
        <v>1018.9</v>
      </c>
      <c r="G44" s="222">
        <f t="shared" si="2"/>
        <v>1201.6600000000001</v>
      </c>
    </row>
    <row r="45" spans="1:7" ht="21" customHeight="1" x14ac:dyDescent="0.25">
      <c r="A45" s="507"/>
      <c r="B45" s="237" t="s">
        <v>240</v>
      </c>
      <c r="C45" s="198" t="s">
        <v>241</v>
      </c>
      <c r="D45" s="201">
        <f>D11</f>
        <v>652.72</v>
      </c>
      <c r="E45" s="201">
        <f t="shared" si="0"/>
        <v>950.36</v>
      </c>
      <c r="F45" s="202">
        <f t="shared" si="1"/>
        <v>1018.9</v>
      </c>
      <c r="G45" s="222">
        <f t="shared" si="2"/>
        <v>1201.6600000000001</v>
      </c>
    </row>
    <row r="46" spans="1:7" ht="21" customHeight="1" x14ac:dyDescent="0.25">
      <c r="A46" s="507"/>
      <c r="B46" s="237" t="s">
        <v>173</v>
      </c>
      <c r="C46" s="113" t="s">
        <v>174</v>
      </c>
      <c r="D46" s="119">
        <v>113.47</v>
      </c>
      <c r="E46" s="201">
        <f t="shared" si="0"/>
        <v>165.21</v>
      </c>
      <c r="F46" s="202">
        <f t="shared" ref="F46" si="5">ROUND(D46*$F$9,2)</f>
        <v>177.13</v>
      </c>
      <c r="G46" s="222">
        <f t="shared" ref="G46" si="6">ROUND(D46*$G$9,2)</f>
        <v>208.9</v>
      </c>
    </row>
    <row r="47" spans="1:7" ht="21" customHeight="1" x14ac:dyDescent="0.25">
      <c r="A47" s="507"/>
      <c r="B47" s="237" t="s">
        <v>218</v>
      </c>
      <c r="C47" s="198" t="s">
        <v>219</v>
      </c>
      <c r="D47" s="201">
        <f>D16</f>
        <v>170.73</v>
      </c>
      <c r="E47" s="201">
        <f t="shared" si="0"/>
        <v>248.58</v>
      </c>
      <c r="F47" s="202">
        <f t="shared" si="1"/>
        <v>266.51</v>
      </c>
      <c r="G47" s="222">
        <f t="shared" si="2"/>
        <v>314.31</v>
      </c>
    </row>
    <row r="48" spans="1:7" ht="21" customHeight="1" x14ac:dyDescent="0.25">
      <c r="A48" s="507"/>
      <c r="B48" s="237" t="s">
        <v>220</v>
      </c>
      <c r="C48" s="199" t="s">
        <v>221</v>
      </c>
      <c r="D48" s="204">
        <f>D17</f>
        <v>45.93</v>
      </c>
      <c r="E48" s="204">
        <f t="shared" si="0"/>
        <v>66.87</v>
      </c>
      <c r="F48" s="203">
        <f t="shared" si="1"/>
        <v>71.7</v>
      </c>
      <c r="G48" s="223">
        <f t="shared" si="2"/>
        <v>84.56</v>
      </c>
    </row>
    <row r="49" spans="1:7" ht="21" customHeight="1" x14ac:dyDescent="0.25">
      <c r="A49" s="507"/>
      <c r="B49" s="237" t="s">
        <v>228</v>
      </c>
      <c r="C49" s="198" t="s">
        <v>229</v>
      </c>
      <c r="D49" s="201">
        <f>D21</f>
        <v>763.13</v>
      </c>
      <c r="E49" s="201">
        <f t="shared" si="0"/>
        <v>1111.1199999999999</v>
      </c>
      <c r="F49" s="202">
        <f t="shared" si="1"/>
        <v>1191.25</v>
      </c>
      <c r="G49" s="222">
        <f t="shared" si="2"/>
        <v>1404.92</v>
      </c>
    </row>
    <row r="50" spans="1:7" ht="33.75" customHeight="1" x14ac:dyDescent="0.25">
      <c r="A50" s="507"/>
      <c r="B50" s="237" t="s">
        <v>222</v>
      </c>
      <c r="C50" s="198" t="s">
        <v>223</v>
      </c>
      <c r="D50" s="201">
        <f>D18</f>
        <v>952.83</v>
      </c>
      <c r="E50" s="201">
        <f t="shared" si="0"/>
        <v>1387.32</v>
      </c>
      <c r="F50" s="202">
        <f t="shared" si="1"/>
        <v>1487.37</v>
      </c>
      <c r="G50" s="222">
        <f t="shared" si="2"/>
        <v>1754.16</v>
      </c>
    </row>
    <row r="51" spans="1:7" ht="21" customHeight="1" x14ac:dyDescent="0.25">
      <c r="A51" s="507"/>
      <c r="B51" s="237" t="s">
        <v>224</v>
      </c>
      <c r="C51" s="198" t="s">
        <v>225</v>
      </c>
      <c r="D51" s="201">
        <f>D19</f>
        <v>610.41</v>
      </c>
      <c r="E51" s="201">
        <f t="shared" si="0"/>
        <v>888.76</v>
      </c>
      <c r="F51" s="202">
        <f t="shared" si="1"/>
        <v>952.85</v>
      </c>
      <c r="G51" s="222">
        <f t="shared" si="2"/>
        <v>1123.76</v>
      </c>
    </row>
    <row r="52" spans="1:7" ht="34.5" customHeight="1" x14ac:dyDescent="0.25">
      <c r="A52" s="507"/>
      <c r="B52" s="239" t="s">
        <v>156</v>
      </c>
      <c r="C52" s="206" t="s">
        <v>157</v>
      </c>
      <c r="D52" s="515">
        <v>566.33000000000004</v>
      </c>
      <c r="E52" s="515">
        <f t="shared" si="0"/>
        <v>824.58</v>
      </c>
      <c r="F52" s="517">
        <f t="shared" si="1"/>
        <v>884.04</v>
      </c>
      <c r="G52" s="519">
        <f t="shared" si="2"/>
        <v>1042.6099999999999</v>
      </c>
    </row>
    <row r="53" spans="1:7" ht="25.5" customHeight="1" thickBot="1" x14ac:dyDescent="0.3">
      <c r="A53" s="508"/>
      <c r="B53" s="240" t="s">
        <v>158</v>
      </c>
      <c r="C53" s="232" t="s">
        <v>159</v>
      </c>
      <c r="D53" s="516"/>
      <c r="E53" s="516"/>
      <c r="F53" s="518"/>
      <c r="G53" s="520"/>
    </row>
    <row r="54" spans="1:7" ht="24" customHeight="1" thickBot="1" x14ac:dyDescent="0.3">
      <c r="A54" s="228" t="s">
        <v>138</v>
      </c>
      <c r="B54" s="235" t="s">
        <v>212</v>
      </c>
      <c r="C54" s="209" t="s">
        <v>213</v>
      </c>
      <c r="D54" s="210">
        <f>D11</f>
        <v>652.72</v>
      </c>
      <c r="E54" s="210">
        <f t="shared" si="0"/>
        <v>950.36</v>
      </c>
      <c r="F54" s="211">
        <f t="shared" si="1"/>
        <v>1018.9</v>
      </c>
      <c r="G54" s="212">
        <f t="shared" si="2"/>
        <v>1201.6600000000001</v>
      </c>
    </row>
    <row r="55" spans="1:7" ht="24" customHeight="1" x14ac:dyDescent="0.25">
      <c r="A55" s="506" t="s">
        <v>126</v>
      </c>
      <c r="B55" s="236" t="s">
        <v>212</v>
      </c>
      <c r="C55" s="218" t="s">
        <v>213</v>
      </c>
      <c r="D55" s="219">
        <f>D11</f>
        <v>652.72</v>
      </c>
      <c r="E55" s="219">
        <f t="shared" si="0"/>
        <v>950.36</v>
      </c>
      <c r="F55" s="220">
        <f t="shared" si="1"/>
        <v>1018.9</v>
      </c>
      <c r="G55" s="221">
        <f t="shared" si="2"/>
        <v>1201.6600000000001</v>
      </c>
    </row>
    <row r="56" spans="1:7" ht="24" customHeight="1" x14ac:dyDescent="0.25">
      <c r="A56" s="507"/>
      <c r="B56" s="237" t="s">
        <v>232</v>
      </c>
      <c r="C56" s="198" t="s">
        <v>233</v>
      </c>
      <c r="D56" s="201">
        <f>D11</f>
        <v>652.72</v>
      </c>
      <c r="E56" s="201">
        <f t="shared" si="0"/>
        <v>950.36</v>
      </c>
      <c r="F56" s="202">
        <f t="shared" si="1"/>
        <v>1018.9</v>
      </c>
      <c r="G56" s="222">
        <f t="shared" si="2"/>
        <v>1201.6600000000001</v>
      </c>
    </row>
    <row r="57" spans="1:7" ht="24" customHeight="1" thickBot="1" x14ac:dyDescent="0.3">
      <c r="A57" s="508"/>
      <c r="B57" s="238" t="s">
        <v>214</v>
      </c>
      <c r="C57" s="225" t="s">
        <v>215</v>
      </c>
      <c r="D57" s="229">
        <f>D11</f>
        <v>652.72</v>
      </c>
      <c r="E57" s="229">
        <f t="shared" si="0"/>
        <v>950.36</v>
      </c>
      <c r="F57" s="233">
        <f t="shared" si="1"/>
        <v>1018.9</v>
      </c>
      <c r="G57" s="234">
        <f t="shared" si="2"/>
        <v>1201.6600000000001</v>
      </c>
    </row>
    <row r="58" spans="1:7" ht="22.7" customHeight="1" x14ac:dyDescent="0.25">
      <c r="A58" s="506" t="s">
        <v>6</v>
      </c>
      <c r="B58" s="236" t="s">
        <v>212</v>
      </c>
      <c r="C58" s="218" t="s">
        <v>213</v>
      </c>
      <c r="D58" s="219">
        <f>D11</f>
        <v>652.72</v>
      </c>
      <c r="E58" s="219">
        <f t="shared" si="0"/>
        <v>950.36</v>
      </c>
      <c r="F58" s="220">
        <f t="shared" si="1"/>
        <v>1018.9</v>
      </c>
      <c r="G58" s="221">
        <f t="shared" si="2"/>
        <v>1201.6600000000001</v>
      </c>
    </row>
    <row r="59" spans="1:7" ht="22.7" customHeight="1" x14ac:dyDescent="0.25">
      <c r="A59" s="507"/>
      <c r="B59" s="237" t="s">
        <v>232</v>
      </c>
      <c r="C59" s="198" t="s">
        <v>233</v>
      </c>
      <c r="D59" s="201">
        <f>D11</f>
        <v>652.72</v>
      </c>
      <c r="E59" s="201">
        <f t="shared" si="0"/>
        <v>950.36</v>
      </c>
      <c r="F59" s="202">
        <f t="shared" si="1"/>
        <v>1018.9</v>
      </c>
      <c r="G59" s="222">
        <f t="shared" si="2"/>
        <v>1201.6600000000001</v>
      </c>
    </row>
    <row r="60" spans="1:7" ht="22.7" customHeight="1" x14ac:dyDescent="0.25">
      <c r="A60" s="507"/>
      <c r="B60" s="237" t="s">
        <v>214</v>
      </c>
      <c r="C60" s="198" t="s">
        <v>215</v>
      </c>
      <c r="D60" s="201">
        <f>D11</f>
        <v>652.72</v>
      </c>
      <c r="E60" s="201">
        <f t="shared" si="0"/>
        <v>950.36</v>
      </c>
      <c r="F60" s="202">
        <f t="shared" si="1"/>
        <v>1018.9</v>
      </c>
      <c r="G60" s="222">
        <f t="shared" si="2"/>
        <v>1201.6600000000001</v>
      </c>
    </row>
    <row r="61" spans="1:7" ht="22.7" customHeight="1" x14ac:dyDescent="0.25">
      <c r="A61" s="507"/>
      <c r="B61" s="237" t="s">
        <v>234</v>
      </c>
      <c r="C61" s="198" t="s">
        <v>235</v>
      </c>
      <c r="D61" s="201">
        <f>D11</f>
        <v>652.72</v>
      </c>
      <c r="E61" s="201">
        <f t="shared" si="0"/>
        <v>950.36</v>
      </c>
      <c r="F61" s="202">
        <f t="shared" si="1"/>
        <v>1018.9</v>
      </c>
      <c r="G61" s="222">
        <f t="shared" si="2"/>
        <v>1201.6600000000001</v>
      </c>
    </row>
    <row r="62" spans="1:7" ht="22.7" customHeight="1" x14ac:dyDescent="0.25">
      <c r="A62" s="507"/>
      <c r="B62" s="237" t="s">
        <v>216</v>
      </c>
      <c r="C62" s="198" t="s">
        <v>217</v>
      </c>
      <c r="D62" s="201">
        <f>D11</f>
        <v>652.72</v>
      </c>
      <c r="E62" s="201">
        <f t="shared" si="0"/>
        <v>950.36</v>
      </c>
      <c r="F62" s="202">
        <f t="shared" si="1"/>
        <v>1018.9</v>
      </c>
      <c r="G62" s="222">
        <f t="shared" si="2"/>
        <v>1201.6600000000001</v>
      </c>
    </row>
    <row r="63" spans="1:7" ht="22.7" customHeight="1" x14ac:dyDescent="0.25">
      <c r="A63" s="507"/>
      <c r="B63" s="237" t="s">
        <v>238</v>
      </c>
      <c r="C63" s="198" t="s">
        <v>239</v>
      </c>
      <c r="D63" s="201">
        <f>D11</f>
        <v>652.72</v>
      </c>
      <c r="E63" s="201">
        <f t="shared" si="0"/>
        <v>950.36</v>
      </c>
      <c r="F63" s="202">
        <f t="shared" si="1"/>
        <v>1018.9</v>
      </c>
      <c r="G63" s="222">
        <f t="shared" si="2"/>
        <v>1201.6600000000001</v>
      </c>
    </row>
    <row r="64" spans="1:7" ht="22.7" customHeight="1" x14ac:dyDescent="0.25">
      <c r="A64" s="507"/>
      <c r="B64" s="237" t="s">
        <v>236</v>
      </c>
      <c r="C64" s="198" t="s">
        <v>237</v>
      </c>
      <c r="D64" s="201">
        <f>D11</f>
        <v>652.72</v>
      </c>
      <c r="E64" s="201">
        <f t="shared" si="0"/>
        <v>950.36</v>
      </c>
      <c r="F64" s="203">
        <f t="shared" si="1"/>
        <v>1018.9</v>
      </c>
      <c r="G64" s="223">
        <f t="shared" si="2"/>
        <v>1201.6600000000001</v>
      </c>
    </row>
    <row r="65" spans="1:7" ht="22.7" customHeight="1" x14ac:dyDescent="0.25">
      <c r="A65" s="507"/>
      <c r="B65" s="237" t="s">
        <v>173</v>
      </c>
      <c r="C65" s="113" t="s">
        <v>174</v>
      </c>
      <c r="D65" s="119">
        <v>113.47</v>
      </c>
      <c r="E65" s="201">
        <f t="shared" si="0"/>
        <v>165.21</v>
      </c>
      <c r="F65" s="202">
        <f t="shared" ref="F65" si="7">ROUND(D65*$F$9,2)</f>
        <v>177.13</v>
      </c>
      <c r="G65" s="222">
        <f t="shared" ref="G65" si="8">ROUND(D65*$G$9,2)</f>
        <v>208.9</v>
      </c>
    </row>
    <row r="66" spans="1:7" ht="22.7" customHeight="1" x14ac:dyDescent="0.25">
      <c r="A66" s="507"/>
      <c r="B66" s="237" t="s">
        <v>218</v>
      </c>
      <c r="C66" s="198" t="s">
        <v>219</v>
      </c>
      <c r="D66" s="201">
        <f>D16</f>
        <v>170.73</v>
      </c>
      <c r="E66" s="201">
        <f t="shared" si="0"/>
        <v>248.58</v>
      </c>
      <c r="F66" s="202">
        <f t="shared" si="1"/>
        <v>266.51</v>
      </c>
      <c r="G66" s="222">
        <f t="shared" si="2"/>
        <v>314.31</v>
      </c>
    </row>
    <row r="67" spans="1:7" ht="22.7" customHeight="1" x14ac:dyDescent="0.25">
      <c r="A67" s="507"/>
      <c r="B67" s="237" t="s">
        <v>220</v>
      </c>
      <c r="C67" s="198" t="s">
        <v>221</v>
      </c>
      <c r="D67" s="201">
        <f>D17</f>
        <v>45.93</v>
      </c>
      <c r="E67" s="201">
        <f t="shared" si="0"/>
        <v>66.87</v>
      </c>
      <c r="F67" s="203">
        <f t="shared" si="1"/>
        <v>71.7</v>
      </c>
      <c r="G67" s="223">
        <f t="shared" si="2"/>
        <v>84.56</v>
      </c>
    </row>
    <row r="68" spans="1:7" ht="37.5" customHeight="1" x14ac:dyDescent="0.25">
      <c r="A68" s="507"/>
      <c r="B68" s="239" t="s">
        <v>156</v>
      </c>
      <c r="C68" s="206" t="s">
        <v>157</v>
      </c>
      <c r="D68" s="515">
        <v>566.33000000000004</v>
      </c>
      <c r="E68" s="515">
        <f t="shared" si="0"/>
        <v>824.58</v>
      </c>
      <c r="F68" s="517">
        <f t="shared" si="1"/>
        <v>884.04</v>
      </c>
      <c r="G68" s="519">
        <f t="shared" si="2"/>
        <v>1042.6099999999999</v>
      </c>
    </row>
    <row r="69" spans="1:7" ht="22.7" customHeight="1" x14ac:dyDescent="0.25">
      <c r="A69" s="507"/>
      <c r="B69" s="241" t="s">
        <v>158</v>
      </c>
      <c r="C69" s="205" t="s">
        <v>159</v>
      </c>
      <c r="D69" s="521"/>
      <c r="E69" s="521"/>
      <c r="F69" s="522"/>
      <c r="G69" s="523"/>
    </row>
    <row r="70" spans="1:7" ht="32.25" customHeight="1" thickBot="1" x14ac:dyDescent="0.3">
      <c r="A70" s="508"/>
      <c r="B70" s="238" t="s">
        <v>222</v>
      </c>
      <c r="C70" s="225" t="s">
        <v>223</v>
      </c>
      <c r="D70" s="229">
        <f>D18</f>
        <v>952.83</v>
      </c>
      <c r="E70" s="229">
        <f t="shared" si="0"/>
        <v>1387.32</v>
      </c>
      <c r="F70" s="233">
        <f t="shared" si="1"/>
        <v>1487.37</v>
      </c>
      <c r="G70" s="234">
        <f t="shared" si="2"/>
        <v>1754.16</v>
      </c>
    </row>
    <row r="71" spans="1:7" ht="22.7" customHeight="1" x14ac:dyDescent="0.25">
      <c r="A71" s="506" t="s">
        <v>242</v>
      </c>
      <c r="B71" s="236" t="s">
        <v>212</v>
      </c>
      <c r="C71" s="218" t="s">
        <v>213</v>
      </c>
      <c r="D71" s="219">
        <f>D11</f>
        <v>652.72</v>
      </c>
      <c r="E71" s="219">
        <f t="shared" si="0"/>
        <v>950.36</v>
      </c>
      <c r="F71" s="220">
        <f t="shared" si="1"/>
        <v>1018.9</v>
      </c>
      <c r="G71" s="221">
        <f t="shared" si="2"/>
        <v>1201.6600000000001</v>
      </c>
    </row>
    <row r="72" spans="1:7" ht="22.7" customHeight="1" x14ac:dyDescent="0.25">
      <c r="A72" s="507"/>
      <c r="B72" s="237" t="s">
        <v>214</v>
      </c>
      <c r="C72" s="198" t="s">
        <v>215</v>
      </c>
      <c r="D72" s="201">
        <f>D11</f>
        <v>652.72</v>
      </c>
      <c r="E72" s="201">
        <f t="shared" si="0"/>
        <v>950.36</v>
      </c>
      <c r="F72" s="202">
        <f t="shared" si="1"/>
        <v>1018.9</v>
      </c>
      <c r="G72" s="222">
        <f t="shared" si="2"/>
        <v>1201.6600000000001</v>
      </c>
    </row>
    <row r="73" spans="1:7" ht="22.7" customHeight="1" x14ac:dyDescent="0.25">
      <c r="A73" s="507"/>
      <c r="B73" s="237" t="s">
        <v>236</v>
      </c>
      <c r="C73" s="198" t="s">
        <v>237</v>
      </c>
      <c r="D73" s="201">
        <f>D11</f>
        <v>652.72</v>
      </c>
      <c r="E73" s="201">
        <f t="shared" si="0"/>
        <v>950.36</v>
      </c>
      <c r="F73" s="203">
        <f t="shared" si="1"/>
        <v>1018.9</v>
      </c>
      <c r="G73" s="223">
        <f t="shared" si="2"/>
        <v>1201.6600000000001</v>
      </c>
    </row>
    <row r="74" spans="1:7" ht="22.7" customHeight="1" x14ac:dyDescent="0.25">
      <c r="A74" s="507"/>
      <c r="B74" s="237" t="s">
        <v>240</v>
      </c>
      <c r="C74" s="198" t="s">
        <v>241</v>
      </c>
      <c r="D74" s="201">
        <f>D11</f>
        <v>652.72</v>
      </c>
      <c r="E74" s="201">
        <f t="shared" si="0"/>
        <v>950.36</v>
      </c>
      <c r="F74" s="202">
        <f t="shared" si="1"/>
        <v>1018.9</v>
      </c>
      <c r="G74" s="222">
        <f t="shared" si="2"/>
        <v>1201.6600000000001</v>
      </c>
    </row>
    <row r="75" spans="1:7" ht="22.7" customHeight="1" x14ac:dyDescent="0.25">
      <c r="A75" s="507"/>
      <c r="B75" s="237" t="s">
        <v>232</v>
      </c>
      <c r="C75" s="198" t="s">
        <v>233</v>
      </c>
      <c r="D75" s="201">
        <f>D11</f>
        <v>652.72</v>
      </c>
      <c r="E75" s="201">
        <f t="shared" si="0"/>
        <v>950.36</v>
      </c>
      <c r="F75" s="202">
        <f t="shared" si="1"/>
        <v>1018.9</v>
      </c>
      <c r="G75" s="222">
        <f t="shared" si="2"/>
        <v>1201.6600000000001</v>
      </c>
    </row>
    <row r="76" spans="1:7" ht="22.7" customHeight="1" x14ac:dyDescent="0.25">
      <c r="A76" s="507"/>
      <c r="B76" s="237" t="s">
        <v>234</v>
      </c>
      <c r="C76" s="198" t="s">
        <v>235</v>
      </c>
      <c r="D76" s="201">
        <f>D11</f>
        <v>652.72</v>
      </c>
      <c r="E76" s="201">
        <f t="shared" si="0"/>
        <v>950.36</v>
      </c>
      <c r="F76" s="202">
        <f t="shared" si="1"/>
        <v>1018.9</v>
      </c>
      <c r="G76" s="222">
        <f t="shared" si="2"/>
        <v>1201.6600000000001</v>
      </c>
    </row>
    <row r="77" spans="1:7" ht="22.7" customHeight="1" x14ac:dyDescent="0.25">
      <c r="A77" s="507"/>
      <c r="B77" s="237" t="s">
        <v>216</v>
      </c>
      <c r="C77" s="198" t="s">
        <v>217</v>
      </c>
      <c r="D77" s="201">
        <f>D11</f>
        <v>652.72</v>
      </c>
      <c r="E77" s="201">
        <f t="shared" si="0"/>
        <v>950.36</v>
      </c>
      <c r="F77" s="202">
        <f t="shared" si="1"/>
        <v>1018.9</v>
      </c>
      <c r="G77" s="222">
        <f t="shared" si="2"/>
        <v>1201.6600000000001</v>
      </c>
    </row>
    <row r="78" spans="1:7" ht="22.7" customHeight="1" x14ac:dyDescent="0.25">
      <c r="A78" s="507"/>
      <c r="B78" s="237" t="s">
        <v>238</v>
      </c>
      <c r="C78" s="198" t="s">
        <v>239</v>
      </c>
      <c r="D78" s="201">
        <f>D11</f>
        <v>652.72</v>
      </c>
      <c r="E78" s="201">
        <f t="shared" ref="E78:E148" si="9">ROUND(D78*$E$9,2)</f>
        <v>950.36</v>
      </c>
      <c r="F78" s="202">
        <f t="shared" ref="F78:F145" si="10">ROUND(D78*$F$9,2)</f>
        <v>1018.9</v>
      </c>
      <c r="G78" s="222">
        <f t="shared" ref="G78:G145" si="11">ROUND(D78*$G$9,2)</f>
        <v>1201.6600000000001</v>
      </c>
    </row>
    <row r="79" spans="1:7" ht="22.7" customHeight="1" x14ac:dyDescent="0.25">
      <c r="A79" s="507"/>
      <c r="B79" s="237" t="s">
        <v>173</v>
      </c>
      <c r="C79" s="113" t="s">
        <v>174</v>
      </c>
      <c r="D79" s="119">
        <v>113.47</v>
      </c>
      <c r="E79" s="201">
        <f t="shared" si="0"/>
        <v>165.21</v>
      </c>
      <c r="F79" s="202">
        <f t="shared" si="10"/>
        <v>177.13</v>
      </c>
      <c r="G79" s="222">
        <f t="shared" si="11"/>
        <v>208.9</v>
      </c>
    </row>
    <row r="80" spans="1:7" ht="22.7" customHeight="1" x14ac:dyDescent="0.25">
      <c r="A80" s="507"/>
      <c r="B80" s="237" t="s">
        <v>218</v>
      </c>
      <c r="C80" s="198" t="s">
        <v>219</v>
      </c>
      <c r="D80" s="201">
        <f>D16</f>
        <v>170.73</v>
      </c>
      <c r="E80" s="201">
        <f t="shared" si="9"/>
        <v>248.58</v>
      </c>
      <c r="F80" s="202">
        <f t="shared" si="10"/>
        <v>266.51</v>
      </c>
      <c r="G80" s="222">
        <f t="shared" si="11"/>
        <v>314.31</v>
      </c>
    </row>
    <row r="81" spans="1:7" ht="22.7" customHeight="1" x14ac:dyDescent="0.25">
      <c r="A81" s="507"/>
      <c r="B81" s="237" t="s">
        <v>220</v>
      </c>
      <c r="C81" s="199" t="s">
        <v>221</v>
      </c>
      <c r="D81" s="204">
        <f>D17</f>
        <v>45.93</v>
      </c>
      <c r="E81" s="204">
        <f t="shared" si="9"/>
        <v>66.87</v>
      </c>
      <c r="F81" s="203">
        <f t="shared" si="10"/>
        <v>71.7</v>
      </c>
      <c r="G81" s="223">
        <f t="shared" si="11"/>
        <v>84.56</v>
      </c>
    </row>
    <row r="82" spans="1:7" ht="31.5" x14ac:dyDescent="0.25">
      <c r="A82" s="507"/>
      <c r="B82" s="237" t="s">
        <v>222</v>
      </c>
      <c r="C82" s="198" t="s">
        <v>223</v>
      </c>
      <c r="D82" s="201">
        <f>D18</f>
        <v>952.83</v>
      </c>
      <c r="E82" s="201">
        <f t="shared" si="9"/>
        <v>1387.32</v>
      </c>
      <c r="F82" s="202">
        <f t="shared" si="10"/>
        <v>1487.37</v>
      </c>
      <c r="G82" s="222">
        <f t="shared" si="11"/>
        <v>1754.16</v>
      </c>
    </row>
    <row r="83" spans="1:7" ht="23.25" customHeight="1" x14ac:dyDescent="0.25">
      <c r="A83" s="507"/>
      <c r="B83" s="237" t="s">
        <v>224</v>
      </c>
      <c r="C83" s="198" t="s">
        <v>225</v>
      </c>
      <c r="D83" s="201">
        <f>D19</f>
        <v>610.41</v>
      </c>
      <c r="E83" s="201">
        <f t="shared" si="9"/>
        <v>888.76</v>
      </c>
      <c r="F83" s="202">
        <f t="shared" si="10"/>
        <v>952.85</v>
      </c>
      <c r="G83" s="222">
        <f t="shared" si="11"/>
        <v>1123.76</v>
      </c>
    </row>
    <row r="84" spans="1:7" ht="34.5" customHeight="1" x14ac:dyDescent="0.25">
      <c r="A84" s="507"/>
      <c r="B84" s="239" t="s">
        <v>156</v>
      </c>
      <c r="C84" s="206" t="s">
        <v>157</v>
      </c>
      <c r="D84" s="515">
        <v>566.33000000000004</v>
      </c>
      <c r="E84" s="515">
        <f t="shared" si="9"/>
        <v>824.58</v>
      </c>
      <c r="F84" s="517">
        <f t="shared" si="10"/>
        <v>884.04</v>
      </c>
      <c r="G84" s="519">
        <f t="shared" si="11"/>
        <v>1042.6099999999999</v>
      </c>
    </row>
    <row r="85" spans="1:7" ht="24" customHeight="1" thickBot="1" x14ac:dyDescent="0.3">
      <c r="A85" s="508"/>
      <c r="B85" s="240" t="s">
        <v>158</v>
      </c>
      <c r="C85" s="232" t="s">
        <v>159</v>
      </c>
      <c r="D85" s="516"/>
      <c r="E85" s="516"/>
      <c r="F85" s="518"/>
      <c r="G85" s="520"/>
    </row>
    <row r="86" spans="1:7" ht="24.75" customHeight="1" x14ac:dyDescent="0.25">
      <c r="A86" s="506" t="s">
        <v>53</v>
      </c>
      <c r="B86" s="236" t="s">
        <v>212</v>
      </c>
      <c r="C86" s="218" t="s">
        <v>213</v>
      </c>
      <c r="D86" s="219">
        <f>D11</f>
        <v>652.72</v>
      </c>
      <c r="E86" s="219">
        <f t="shared" si="9"/>
        <v>950.36</v>
      </c>
      <c r="F86" s="220">
        <f t="shared" si="10"/>
        <v>1018.9</v>
      </c>
      <c r="G86" s="221">
        <f t="shared" si="11"/>
        <v>1201.6600000000001</v>
      </c>
    </row>
    <row r="87" spans="1:7" ht="24.75" customHeight="1" x14ac:dyDescent="0.25">
      <c r="A87" s="507"/>
      <c r="B87" s="237" t="s">
        <v>214</v>
      </c>
      <c r="C87" s="198" t="s">
        <v>215</v>
      </c>
      <c r="D87" s="201">
        <f>D11</f>
        <v>652.72</v>
      </c>
      <c r="E87" s="201">
        <f t="shared" si="9"/>
        <v>950.36</v>
      </c>
      <c r="F87" s="202">
        <f t="shared" si="10"/>
        <v>1018.9</v>
      </c>
      <c r="G87" s="222">
        <f t="shared" si="11"/>
        <v>1201.6600000000001</v>
      </c>
    </row>
    <row r="88" spans="1:7" ht="24.75" customHeight="1" x14ac:dyDescent="0.25">
      <c r="A88" s="507"/>
      <c r="B88" s="237" t="s">
        <v>236</v>
      </c>
      <c r="C88" s="198" t="s">
        <v>237</v>
      </c>
      <c r="D88" s="201">
        <f>D11</f>
        <v>652.72</v>
      </c>
      <c r="E88" s="201">
        <f t="shared" si="9"/>
        <v>950.36</v>
      </c>
      <c r="F88" s="203">
        <f t="shared" si="10"/>
        <v>1018.9</v>
      </c>
      <c r="G88" s="223">
        <f t="shared" si="11"/>
        <v>1201.6600000000001</v>
      </c>
    </row>
    <row r="89" spans="1:7" ht="24.75" customHeight="1" x14ac:dyDescent="0.25">
      <c r="A89" s="507"/>
      <c r="B89" s="237" t="s">
        <v>232</v>
      </c>
      <c r="C89" s="198" t="s">
        <v>233</v>
      </c>
      <c r="D89" s="201">
        <f>D11</f>
        <v>652.72</v>
      </c>
      <c r="E89" s="201">
        <f t="shared" si="9"/>
        <v>950.36</v>
      </c>
      <c r="F89" s="202">
        <f t="shared" si="10"/>
        <v>1018.9</v>
      </c>
      <c r="G89" s="222">
        <f t="shared" si="11"/>
        <v>1201.6600000000001</v>
      </c>
    </row>
    <row r="90" spans="1:7" ht="24.75" customHeight="1" x14ac:dyDescent="0.25">
      <c r="A90" s="507"/>
      <c r="B90" s="237" t="s">
        <v>234</v>
      </c>
      <c r="C90" s="198" t="s">
        <v>235</v>
      </c>
      <c r="D90" s="201">
        <f>D11</f>
        <v>652.72</v>
      </c>
      <c r="E90" s="201">
        <f t="shared" si="9"/>
        <v>950.36</v>
      </c>
      <c r="F90" s="202">
        <f t="shared" si="10"/>
        <v>1018.9</v>
      </c>
      <c r="G90" s="222">
        <f t="shared" si="11"/>
        <v>1201.6600000000001</v>
      </c>
    </row>
    <row r="91" spans="1:7" ht="24.75" customHeight="1" x14ac:dyDescent="0.25">
      <c r="A91" s="507"/>
      <c r="B91" s="237" t="s">
        <v>216</v>
      </c>
      <c r="C91" s="198" t="s">
        <v>217</v>
      </c>
      <c r="D91" s="201">
        <f>D11</f>
        <v>652.72</v>
      </c>
      <c r="E91" s="201">
        <f t="shared" si="9"/>
        <v>950.36</v>
      </c>
      <c r="F91" s="202">
        <f t="shared" si="10"/>
        <v>1018.9</v>
      </c>
      <c r="G91" s="222">
        <f t="shared" si="11"/>
        <v>1201.6600000000001</v>
      </c>
    </row>
    <row r="92" spans="1:7" ht="24.75" customHeight="1" x14ac:dyDescent="0.25">
      <c r="A92" s="507"/>
      <c r="B92" s="237" t="s">
        <v>238</v>
      </c>
      <c r="C92" s="198" t="s">
        <v>239</v>
      </c>
      <c r="D92" s="201">
        <f>D11</f>
        <v>652.72</v>
      </c>
      <c r="E92" s="201">
        <f t="shared" si="9"/>
        <v>950.36</v>
      </c>
      <c r="F92" s="202">
        <f t="shared" si="10"/>
        <v>1018.9</v>
      </c>
      <c r="G92" s="222">
        <f t="shared" si="11"/>
        <v>1201.6600000000001</v>
      </c>
    </row>
    <row r="93" spans="1:7" ht="24.75" customHeight="1" x14ac:dyDescent="0.25">
      <c r="A93" s="507"/>
      <c r="B93" s="237" t="s">
        <v>173</v>
      </c>
      <c r="C93" s="113" t="s">
        <v>174</v>
      </c>
      <c r="D93" s="119">
        <v>113.47</v>
      </c>
      <c r="E93" s="201">
        <f t="shared" si="9"/>
        <v>165.21</v>
      </c>
      <c r="F93" s="202">
        <f t="shared" si="10"/>
        <v>177.13</v>
      </c>
      <c r="G93" s="222">
        <f t="shared" si="11"/>
        <v>208.9</v>
      </c>
    </row>
    <row r="94" spans="1:7" ht="24.75" customHeight="1" x14ac:dyDescent="0.25">
      <c r="A94" s="507"/>
      <c r="B94" s="237" t="s">
        <v>218</v>
      </c>
      <c r="C94" s="198" t="s">
        <v>219</v>
      </c>
      <c r="D94" s="201">
        <f>D16</f>
        <v>170.73</v>
      </c>
      <c r="E94" s="201">
        <f t="shared" si="9"/>
        <v>248.58</v>
      </c>
      <c r="F94" s="202">
        <f t="shared" si="10"/>
        <v>266.51</v>
      </c>
      <c r="G94" s="222">
        <f t="shared" si="11"/>
        <v>314.31</v>
      </c>
    </row>
    <row r="95" spans="1:7" ht="24.75" customHeight="1" x14ac:dyDescent="0.25">
      <c r="A95" s="507"/>
      <c r="B95" s="237" t="s">
        <v>220</v>
      </c>
      <c r="C95" s="198" t="s">
        <v>221</v>
      </c>
      <c r="D95" s="201">
        <f>D17</f>
        <v>45.93</v>
      </c>
      <c r="E95" s="201">
        <f t="shared" si="9"/>
        <v>66.87</v>
      </c>
      <c r="F95" s="203">
        <f t="shared" si="10"/>
        <v>71.7</v>
      </c>
      <c r="G95" s="223">
        <f t="shared" si="11"/>
        <v>84.56</v>
      </c>
    </row>
    <row r="96" spans="1:7" ht="31.5" x14ac:dyDescent="0.25">
      <c r="A96" s="507"/>
      <c r="B96" s="237" t="s">
        <v>222</v>
      </c>
      <c r="C96" s="198" t="s">
        <v>223</v>
      </c>
      <c r="D96" s="201">
        <f>D18</f>
        <v>952.83</v>
      </c>
      <c r="E96" s="201">
        <f t="shared" si="9"/>
        <v>1387.32</v>
      </c>
      <c r="F96" s="202">
        <f t="shared" si="10"/>
        <v>1487.37</v>
      </c>
      <c r="G96" s="222">
        <f t="shared" si="11"/>
        <v>1754.16</v>
      </c>
    </row>
    <row r="97" spans="1:7" ht="28.5" customHeight="1" x14ac:dyDescent="0.25">
      <c r="A97" s="507"/>
      <c r="B97" s="237" t="s">
        <v>224</v>
      </c>
      <c r="C97" s="198" t="s">
        <v>225</v>
      </c>
      <c r="D97" s="201">
        <f>D19</f>
        <v>610.41</v>
      </c>
      <c r="E97" s="201">
        <f t="shared" si="9"/>
        <v>888.76</v>
      </c>
      <c r="F97" s="202">
        <f t="shared" si="10"/>
        <v>952.85</v>
      </c>
      <c r="G97" s="222">
        <f t="shared" si="11"/>
        <v>1123.76</v>
      </c>
    </row>
    <row r="98" spans="1:7" ht="31.7" customHeight="1" x14ac:dyDescent="0.25">
      <c r="A98" s="507"/>
      <c r="B98" s="239" t="s">
        <v>156</v>
      </c>
      <c r="C98" s="206" t="s">
        <v>157</v>
      </c>
      <c r="D98" s="515">
        <v>566.33000000000004</v>
      </c>
      <c r="E98" s="515">
        <f t="shared" si="9"/>
        <v>824.58</v>
      </c>
      <c r="F98" s="517">
        <f t="shared" ref="F98" si="12">ROUND(D98*$F$9,2)</f>
        <v>884.04</v>
      </c>
      <c r="G98" s="519">
        <f t="shared" ref="G98" si="13">ROUND(D98*$G$9,2)</f>
        <v>1042.6099999999999</v>
      </c>
    </row>
    <row r="99" spans="1:7" ht="23.25" customHeight="1" thickBot="1" x14ac:dyDescent="0.3">
      <c r="A99" s="508"/>
      <c r="B99" s="240" t="s">
        <v>158</v>
      </c>
      <c r="C99" s="232" t="s">
        <v>159</v>
      </c>
      <c r="D99" s="516"/>
      <c r="E99" s="516"/>
      <c r="F99" s="518"/>
      <c r="G99" s="520"/>
    </row>
    <row r="100" spans="1:7" ht="23.25" customHeight="1" x14ac:dyDescent="0.25">
      <c r="A100" s="506" t="s">
        <v>44</v>
      </c>
      <c r="B100" s="236" t="s">
        <v>212</v>
      </c>
      <c r="C100" s="218" t="s">
        <v>213</v>
      </c>
      <c r="D100" s="219">
        <f>D11</f>
        <v>652.72</v>
      </c>
      <c r="E100" s="219">
        <f t="shared" si="9"/>
        <v>950.36</v>
      </c>
      <c r="F100" s="220">
        <f t="shared" si="10"/>
        <v>1018.9</v>
      </c>
      <c r="G100" s="221">
        <f t="shared" si="11"/>
        <v>1201.6600000000001</v>
      </c>
    </row>
    <row r="101" spans="1:7" ht="23.25" customHeight="1" x14ac:dyDescent="0.25">
      <c r="A101" s="507"/>
      <c r="B101" s="237" t="s">
        <v>214</v>
      </c>
      <c r="C101" s="198" t="s">
        <v>215</v>
      </c>
      <c r="D101" s="201">
        <f>D11</f>
        <v>652.72</v>
      </c>
      <c r="E101" s="201">
        <f t="shared" si="9"/>
        <v>950.36</v>
      </c>
      <c r="F101" s="202">
        <f t="shared" si="10"/>
        <v>1018.9</v>
      </c>
      <c r="G101" s="222">
        <f t="shared" si="11"/>
        <v>1201.6600000000001</v>
      </c>
    </row>
    <row r="102" spans="1:7" ht="23.25" customHeight="1" x14ac:dyDescent="0.25">
      <c r="A102" s="507"/>
      <c r="B102" s="237" t="s">
        <v>236</v>
      </c>
      <c r="C102" s="198" t="s">
        <v>237</v>
      </c>
      <c r="D102" s="201">
        <f>D11</f>
        <v>652.72</v>
      </c>
      <c r="E102" s="201">
        <f t="shared" si="9"/>
        <v>950.36</v>
      </c>
      <c r="F102" s="203">
        <f t="shared" si="10"/>
        <v>1018.9</v>
      </c>
      <c r="G102" s="223">
        <f t="shared" si="11"/>
        <v>1201.6600000000001</v>
      </c>
    </row>
    <row r="103" spans="1:7" ht="23.25" customHeight="1" x14ac:dyDescent="0.25">
      <c r="A103" s="507"/>
      <c r="B103" s="237" t="s">
        <v>240</v>
      </c>
      <c r="C103" s="198" t="s">
        <v>241</v>
      </c>
      <c r="D103" s="201">
        <f>D11</f>
        <v>652.72</v>
      </c>
      <c r="E103" s="201">
        <f t="shared" si="9"/>
        <v>950.36</v>
      </c>
      <c r="F103" s="202">
        <f t="shared" si="10"/>
        <v>1018.9</v>
      </c>
      <c r="G103" s="222">
        <f t="shared" si="11"/>
        <v>1201.6600000000001</v>
      </c>
    </row>
    <row r="104" spans="1:7" ht="23.25" customHeight="1" x14ac:dyDescent="0.25">
      <c r="A104" s="507"/>
      <c r="B104" s="237" t="s">
        <v>232</v>
      </c>
      <c r="C104" s="198" t="s">
        <v>233</v>
      </c>
      <c r="D104" s="201">
        <f>D11</f>
        <v>652.72</v>
      </c>
      <c r="E104" s="201">
        <f t="shared" si="9"/>
        <v>950.36</v>
      </c>
      <c r="F104" s="202">
        <f t="shared" si="10"/>
        <v>1018.9</v>
      </c>
      <c r="G104" s="222">
        <f t="shared" si="11"/>
        <v>1201.6600000000001</v>
      </c>
    </row>
    <row r="105" spans="1:7" ht="23.25" customHeight="1" x14ac:dyDescent="0.25">
      <c r="A105" s="507"/>
      <c r="B105" s="237" t="s">
        <v>234</v>
      </c>
      <c r="C105" s="198" t="s">
        <v>235</v>
      </c>
      <c r="D105" s="201">
        <f>D11</f>
        <v>652.72</v>
      </c>
      <c r="E105" s="201">
        <f t="shared" si="9"/>
        <v>950.36</v>
      </c>
      <c r="F105" s="202">
        <f t="shared" si="10"/>
        <v>1018.9</v>
      </c>
      <c r="G105" s="222">
        <f t="shared" si="11"/>
        <v>1201.6600000000001</v>
      </c>
    </row>
    <row r="106" spans="1:7" ht="23.25" customHeight="1" x14ac:dyDescent="0.25">
      <c r="A106" s="507"/>
      <c r="B106" s="237" t="s">
        <v>216</v>
      </c>
      <c r="C106" s="198" t="s">
        <v>217</v>
      </c>
      <c r="D106" s="201">
        <f>D11</f>
        <v>652.72</v>
      </c>
      <c r="E106" s="201">
        <f t="shared" si="9"/>
        <v>950.36</v>
      </c>
      <c r="F106" s="202">
        <f t="shared" si="10"/>
        <v>1018.9</v>
      </c>
      <c r="G106" s="222">
        <f t="shared" si="11"/>
        <v>1201.6600000000001</v>
      </c>
    </row>
    <row r="107" spans="1:7" ht="23.25" customHeight="1" x14ac:dyDescent="0.25">
      <c r="A107" s="507"/>
      <c r="B107" s="237" t="s">
        <v>238</v>
      </c>
      <c r="C107" s="198" t="s">
        <v>239</v>
      </c>
      <c r="D107" s="201">
        <f>D11</f>
        <v>652.72</v>
      </c>
      <c r="E107" s="201">
        <f t="shared" si="9"/>
        <v>950.36</v>
      </c>
      <c r="F107" s="202">
        <f t="shared" si="10"/>
        <v>1018.9</v>
      </c>
      <c r="G107" s="222">
        <f t="shared" si="11"/>
        <v>1201.6600000000001</v>
      </c>
    </row>
    <row r="108" spans="1:7" ht="23.25" customHeight="1" x14ac:dyDescent="0.25">
      <c r="A108" s="507"/>
      <c r="B108" s="237" t="s">
        <v>173</v>
      </c>
      <c r="C108" s="113" t="s">
        <v>174</v>
      </c>
      <c r="D108" s="119">
        <v>113.47</v>
      </c>
      <c r="E108" s="201">
        <f t="shared" si="9"/>
        <v>165.21</v>
      </c>
      <c r="F108" s="202">
        <f t="shared" si="10"/>
        <v>177.13</v>
      </c>
      <c r="G108" s="222">
        <f t="shared" si="11"/>
        <v>208.9</v>
      </c>
    </row>
    <row r="109" spans="1:7" ht="23.25" customHeight="1" x14ac:dyDescent="0.25">
      <c r="A109" s="507"/>
      <c r="B109" s="237" t="s">
        <v>218</v>
      </c>
      <c r="C109" s="198" t="s">
        <v>219</v>
      </c>
      <c r="D109" s="201">
        <f>D16</f>
        <v>170.73</v>
      </c>
      <c r="E109" s="201">
        <f t="shared" si="9"/>
        <v>248.58</v>
      </c>
      <c r="F109" s="202">
        <f t="shared" si="10"/>
        <v>266.51</v>
      </c>
      <c r="G109" s="222">
        <f t="shared" si="11"/>
        <v>314.31</v>
      </c>
    </row>
    <row r="110" spans="1:7" ht="23.25" customHeight="1" x14ac:dyDescent="0.25">
      <c r="A110" s="507"/>
      <c r="B110" s="237" t="s">
        <v>220</v>
      </c>
      <c r="C110" s="198" t="s">
        <v>221</v>
      </c>
      <c r="D110" s="201">
        <f>D17</f>
        <v>45.93</v>
      </c>
      <c r="E110" s="201">
        <f t="shared" si="9"/>
        <v>66.87</v>
      </c>
      <c r="F110" s="203">
        <f t="shared" si="10"/>
        <v>71.7</v>
      </c>
      <c r="G110" s="223">
        <f t="shared" si="11"/>
        <v>84.56</v>
      </c>
    </row>
    <row r="111" spans="1:7" ht="39" customHeight="1" x14ac:dyDescent="0.25">
      <c r="A111" s="507"/>
      <c r="B111" s="237" t="s">
        <v>222</v>
      </c>
      <c r="C111" s="198" t="s">
        <v>223</v>
      </c>
      <c r="D111" s="201">
        <v>952.83</v>
      </c>
      <c r="E111" s="201">
        <f t="shared" si="9"/>
        <v>1387.32</v>
      </c>
      <c r="F111" s="202">
        <f t="shared" ref="F111" si="14">ROUND(D111*$F$9,2)</f>
        <v>1487.37</v>
      </c>
      <c r="G111" s="222">
        <f t="shared" ref="G111" si="15">ROUND(D111*$G$9,2)</f>
        <v>1754.16</v>
      </c>
    </row>
    <row r="112" spans="1:7" ht="31.5" x14ac:dyDescent="0.25">
      <c r="A112" s="507"/>
      <c r="B112" s="239" t="s">
        <v>156</v>
      </c>
      <c r="C112" s="206" t="s">
        <v>157</v>
      </c>
      <c r="D112" s="515">
        <v>566.33000000000004</v>
      </c>
      <c r="E112" s="515">
        <f t="shared" si="9"/>
        <v>824.58</v>
      </c>
      <c r="F112" s="517">
        <f t="shared" si="10"/>
        <v>884.04</v>
      </c>
      <c r="G112" s="519">
        <f t="shared" si="11"/>
        <v>1042.6099999999999</v>
      </c>
    </row>
    <row r="113" spans="1:7" ht="16.5" thickBot="1" x14ac:dyDescent="0.3">
      <c r="A113" s="508"/>
      <c r="B113" s="240" t="s">
        <v>158</v>
      </c>
      <c r="C113" s="232" t="s">
        <v>159</v>
      </c>
      <c r="D113" s="516"/>
      <c r="E113" s="516"/>
      <c r="F113" s="518"/>
      <c r="G113" s="520"/>
    </row>
    <row r="114" spans="1:7" ht="24" customHeight="1" x14ac:dyDescent="0.25">
      <c r="A114" s="506" t="s">
        <v>7</v>
      </c>
      <c r="B114" s="236" t="s">
        <v>212</v>
      </c>
      <c r="C114" s="218" t="s">
        <v>213</v>
      </c>
      <c r="D114" s="219">
        <f>D11</f>
        <v>652.72</v>
      </c>
      <c r="E114" s="219">
        <f t="shared" si="9"/>
        <v>950.36</v>
      </c>
      <c r="F114" s="220">
        <f t="shared" si="10"/>
        <v>1018.9</v>
      </c>
      <c r="G114" s="221">
        <f t="shared" si="11"/>
        <v>1201.6600000000001</v>
      </c>
    </row>
    <row r="115" spans="1:7" ht="24" customHeight="1" x14ac:dyDescent="0.25">
      <c r="A115" s="507"/>
      <c r="B115" s="237" t="s">
        <v>214</v>
      </c>
      <c r="C115" s="198" t="s">
        <v>215</v>
      </c>
      <c r="D115" s="201">
        <f>D11</f>
        <v>652.72</v>
      </c>
      <c r="E115" s="201">
        <f t="shared" si="9"/>
        <v>950.36</v>
      </c>
      <c r="F115" s="202">
        <f t="shared" si="10"/>
        <v>1018.9</v>
      </c>
      <c r="G115" s="222">
        <f t="shared" si="11"/>
        <v>1201.6600000000001</v>
      </c>
    </row>
    <row r="116" spans="1:7" ht="24" customHeight="1" x14ac:dyDescent="0.25">
      <c r="A116" s="507"/>
      <c r="B116" s="237" t="s">
        <v>236</v>
      </c>
      <c r="C116" s="198" t="s">
        <v>237</v>
      </c>
      <c r="D116" s="201">
        <f>D11</f>
        <v>652.72</v>
      </c>
      <c r="E116" s="201">
        <f t="shared" si="9"/>
        <v>950.36</v>
      </c>
      <c r="F116" s="203">
        <f t="shared" si="10"/>
        <v>1018.9</v>
      </c>
      <c r="G116" s="223">
        <f t="shared" si="11"/>
        <v>1201.6600000000001</v>
      </c>
    </row>
    <row r="117" spans="1:7" ht="24" customHeight="1" x14ac:dyDescent="0.25">
      <c r="A117" s="507"/>
      <c r="B117" s="237" t="s">
        <v>243</v>
      </c>
      <c r="C117" s="198" t="s">
        <v>244</v>
      </c>
      <c r="D117" s="201">
        <f>D11</f>
        <v>652.72</v>
      </c>
      <c r="E117" s="201">
        <f t="shared" si="9"/>
        <v>950.36</v>
      </c>
      <c r="F117" s="202">
        <f t="shared" si="10"/>
        <v>1018.9</v>
      </c>
      <c r="G117" s="222">
        <f t="shared" si="11"/>
        <v>1201.6600000000001</v>
      </c>
    </row>
    <row r="118" spans="1:7" ht="24" customHeight="1" x14ac:dyDescent="0.25">
      <c r="A118" s="507"/>
      <c r="B118" s="237" t="s">
        <v>180</v>
      </c>
      <c r="C118" s="198" t="s">
        <v>245</v>
      </c>
      <c r="D118" s="201">
        <f>D11</f>
        <v>652.72</v>
      </c>
      <c r="E118" s="201">
        <f t="shared" si="9"/>
        <v>950.36</v>
      </c>
      <c r="F118" s="202">
        <f t="shared" si="10"/>
        <v>1018.9</v>
      </c>
      <c r="G118" s="222">
        <f t="shared" si="11"/>
        <v>1201.6600000000001</v>
      </c>
    </row>
    <row r="119" spans="1:7" ht="24" customHeight="1" x14ac:dyDescent="0.25">
      <c r="A119" s="507"/>
      <c r="B119" s="237" t="s">
        <v>240</v>
      </c>
      <c r="C119" s="198" t="s">
        <v>241</v>
      </c>
      <c r="D119" s="201">
        <f>D11</f>
        <v>652.72</v>
      </c>
      <c r="E119" s="201">
        <f t="shared" si="9"/>
        <v>950.36</v>
      </c>
      <c r="F119" s="202">
        <f t="shared" si="10"/>
        <v>1018.9</v>
      </c>
      <c r="G119" s="222">
        <f t="shared" si="11"/>
        <v>1201.6600000000001</v>
      </c>
    </row>
    <row r="120" spans="1:7" ht="24" customHeight="1" x14ac:dyDescent="0.25">
      <c r="A120" s="507"/>
      <c r="B120" s="237" t="s">
        <v>232</v>
      </c>
      <c r="C120" s="198" t="s">
        <v>233</v>
      </c>
      <c r="D120" s="201">
        <f>D11</f>
        <v>652.72</v>
      </c>
      <c r="E120" s="201">
        <f t="shared" si="9"/>
        <v>950.36</v>
      </c>
      <c r="F120" s="202">
        <f t="shared" si="10"/>
        <v>1018.9</v>
      </c>
      <c r="G120" s="222">
        <f t="shared" si="11"/>
        <v>1201.6600000000001</v>
      </c>
    </row>
    <row r="121" spans="1:7" ht="24" customHeight="1" x14ac:dyDescent="0.25">
      <c r="A121" s="507"/>
      <c r="B121" s="237" t="s">
        <v>234</v>
      </c>
      <c r="C121" s="198" t="s">
        <v>235</v>
      </c>
      <c r="D121" s="201">
        <f>D11</f>
        <v>652.72</v>
      </c>
      <c r="E121" s="201">
        <f t="shared" si="9"/>
        <v>950.36</v>
      </c>
      <c r="F121" s="202">
        <f t="shared" si="10"/>
        <v>1018.9</v>
      </c>
      <c r="G121" s="222">
        <f t="shared" si="11"/>
        <v>1201.6600000000001</v>
      </c>
    </row>
    <row r="122" spans="1:7" ht="24" customHeight="1" x14ac:dyDescent="0.25">
      <c r="A122" s="507"/>
      <c r="B122" s="237" t="s">
        <v>216</v>
      </c>
      <c r="C122" s="198" t="s">
        <v>217</v>
      </c>
      <c r="D122" s="201">
        <f>D11</f>
        <v>652.72</v>
      </c>
      <c r="E122" s="201">
        <f t="shared" si="9"/>
        <v>950.36</v>
      </c>
      <c r="F122" s="202">
        <f t="shared" si="10"/>
        <v>1018.9</v>
      </c>
      <c r="G122" s="222">
        <f t="shared" si="11"/>
        <v>1201.6600000000001</v>
      </c>
    </row>
    <row r="123" spans="1:7" ht="24" customHeight="1" x14ac:dyDescent="0.25">
      <c r="A123" s="507"/>
      <c r="B123" s="237" t="s">
        <v>238</v>
      </c>
      <c r="C123" s="198" t="s">
        <v>239</v>
      </c>
      <c r="D123" s="201">
        <f>D11</f>
        <v>652.72</v>
      </c>
      <c r="E123" s="201">
        <f t="shared" si="9"/>
        <v>950.36</v>
      </c>
      <c r="F123" s="202">
        <f t="shared" si="10"/>
        <v>1018.9</v>
      </c>
      <c r="G123" s="222">
        <f t="shared" si="11"/>
        <v>1201.6600000000001</v>
      </c>
    </row>
    <row r="124" spans="1:7" ht="24" customHeight="1" x14ac:dyDescent="0.25">
      <c r="A124" s="507"/>
      <c r="B124" s="237" t="s">
        <v>173</v>
      </c>
      <c r="C124" s="113" t="s">
        <v>174</v>
      </c>
      <c r="D124" s="119">
        <v>113.47</v>
      </c>
      <c r="E124" s="201">
        <f t="shared" si="9"/>
        <v>165.21</v>
      </c>
      <c r="F124" s="202">
        <f t="shared" si="10"/>
        <v>177.13</v>
      </c>
      <c r="G124" s="222">
        <f t="shared" si="11"/>
        <v>208.9</v>
      </c>
    </row>
    <row r="125" spans="1:7" ht="24" customHeight="1" x14ac:dyDescent="0.25">
      <c r="A125" s="507"/>
      <c r="B125" s="237" t="s">
        <v>218</v>
      </c>
      <c r="C125" s="198" t="s">
        <v>219</v>
      </c>
      <c r="D125" s="201">
        <f>D16</f>
        <v>170.73</v>
      </c>
      <c r="E125" s="201">
        <f t="shared" si="9"/>
        <v>248.58</v>
      </c>
      <c r="F125" s="202">
        <f t="shared" si="10"/>
        <v>266.51</v>
      </c>
      <c r="G125" s="222">
        <f t="shared" si="11"/>
        <v>314.31</v>
      </c>
    </row>
    <row r="126" spans="1:7" ht="24" customHeight="1" x14ac:dyDescent="0.25">
      <c r="A126" s="507"/>
      <c r="B126" s="237" t="s">
        <v>220</v>
      </c>
      <c r="C126" s="198" t="s">
        <v>221</v>
      </c>
      <c r="D126" s="201">
        <f>D17</f>
        <v>45.93</v>
      </c>
      <c r="E126" s="201">
        <f t="shared" si="9"/>
        <v>66.87</v>
      </c>
      <c r="F126" s="203">
        <f t="shared" si="10"/>
        <v>71.7</v>
      </c>
      <c r="G126" s="223">
        <f t="shared" si="11"/>
        <v>84.56</v>
      </c>
    </row>
    <row r="127" spans="1:7" ht="31.5" x14ac:dyDescent="0.25">
      <c r="A127" s="507"/>
      <c r="B127" s="237" t="s">
        <v>222</v>
      </c>
      <c r="C127" s="198" t="s">
        <v>223</v>
      </c>
      <c r="D127" s="201">
        <f>D18</f>
        <v>952.83</v>
      </c>
      <c r="E127" s="201">
        <f t="shared" si="9"/>
        <v>1387.32</v>
      </c>
      <c r="F127" s="202">
        <f t="shared" si="10"/>
        <v>1487.37</v>
      </c>
      <c r="G127" s="222">
        <f t="shared" si="11"/>
        <v>1754.16</v>
      </c>
    </row>
    <row r="128" spans="1:7" ht="24" customHeight="1" x14ac:dyDescent="0.25">
      <c r="A128" s="507"/>
      <c r="B128" s="237" t="s">
        <v>224</v>
      </c>
      <c r="C128" s="198" t="s">
        <v>225</v>
      </c>
      <c r="D128" s="201">
        <f>D19</f>
        <v>610.41</v>
      </c>
      <c r="E128" s="201">
        <f t="shared" si="9"/>
        <v>888.76</v>
      </c>
      <c r="F128" s="202">
        <f t="shared" si="10"/>
        <v>952.85</v>
      </c>
      <c r="G128" s="222">
        <f t="shared" si="11"/>
        <v>1123.76</v>
      </c>
    </row>
    <row r="129" spans="1:7" ht="25.5" customHeight="1" x14ac:dyDescent="0.25">
      <c r="A129" s="507"/>
      <c r="B129" s="237" t="s">
        <v>228</v>
      </c>
      <c r="C129" s="198" t="s">
        <v>229</v>
      </c>
      <c r="D129" s="201">
        <f>D21</f>
        <v>763.13</v>
      </c>
      <c r="E129" s="201">
        <f t="shared" si="9"/>
        <v>1111.1199999999999</v>
      </c>
      <c r="F129" s="202">
        <f t="shared" si="10"/>
        <v>1191.25</v>
      </c>
      <c r="G129" s="222">
        <f t="shared" si="11"/>
        <v>1404.92</v>
      </c>
    </row>
    <row r="130" spans="1:7" ht="36.950000000000003" customHeight="1" x14ac:dyDescent="0.25">
      <c r="A130" s="507"/>
      <c r="B130" s="239" t="s">
        <v>156</v>
      </c>
      <c r="C130" s="206" t="s">
        <v>157</v>
      </c>
      <c r="D130" s="515">
        <v>566.33000000000004</v>
      </c>
      <c r="E130" s="515">
        <f t="shared" si="9"/>
        <v>824.58</v>
      </c>
      <c r="F130" s="517">
        <f t="shared" ref="F130" si="16">ROUND(D130*$F$9,2)</f>
        <v>884.04</v>
      </c>
      <c r="G130" s="519">
        <f t="shared" ref="G130" si="17">ROUND(D130*$G$9,2)</f>
        <v>1042.6099999999999</v>
      </c>
    </row>
    <row r="131" spans="1:7" ht="27.95" customHeight="1" x14ac:dyDescent="0.25">
      <c r="A131" s="507"/>
      <c r="B131" s="241" t="s">
        <v>158</v>
      </c>
      <c r="C131" s="205" t="s">
        <v>159</v>
      </c>
      <c r="D131" s="521"/>
      <c r="E131" s="521"/>
      <c r="F131" s="522"/>
      <c r="G131" s="523"/>
    </row>
    <row r="132" spans="1:7" ht="31.7" customHeight="1" x14ac:dyDescent="0.25">
      <c r="A132" s="507"/>
      <c r="B132" s="237" t="s">
        <v>246</v>
      </c>
      <c r="C132" s="198" t="s">
        <v>247</v>
      </c>
      <c r="D132" s="201">
        <v>162.71</v>
      </c>
      <c r="E132" s="201">
        <f t="shared" si="9"/>
        <v>236.91</v>
      </c>
      <c r="F132" s="203">
        <f t="shared" si="10"/>
        <v>253.99</v>
      </c>
      <c r="G132" s="223">
        <f t="shared" si="11"/>
        <v>299.55</v>
      </c>
    </row>
    <row r="133" spans="1:7" ht="24" customHeight="1" x14ac:dyDescent="0.25">
      <c r="A133" s="507"/>
      <c r="B133" s="237" t="s">
        <v>248</v>
      </c>
      <c r="C133" s="198" t="s">
        <v>249</v>
      </c>
      <c r="D133" s="201">
        <v>610.41</v>
      </c>
      <c r="E133" s="201">
        <f t="shared" si="9"/>
        <v>888.76</v>
      </c>
      <c r="F133" s="202">
        <f t="shared" si="10"/>
        <v>952.85</v>
      </c>
      <c r="G133" s="222">
        <f t="shared" si="11"/>
        <v>1123.76</v>
      </c>
    </row>
    <row r="134" spans="1:7" ht="24" customHeight="1" x14ac:dyDescent="0.25">
      <c r="A134" s="507"/>
      <c r="B134" s="237" t="s">
        <v>250</v>
      </c>
      <c r="C134" s="198" t="s">
        <v>251</v>
      </c>
      <c r="D134" s="201">
        <v>738.83</v>
      </c>
      <c r="E134" s="201">
        <f t="shared" si="9"/>
        <v>1075.74</v>
      </c>
      <c r="F134" s="202">
        <f t="shared" si="10"/>
        <v>1153.31</v>
      </c>
      <c r="G134" s="222">
        <f t="shared" si="11"/>
        <v>1360.19</v>
      </c>
    </row>
    <row r="135" spans="1:7" ht="32.25" thickBot="1" x14ac:dyDescent="0.3">
      <c r="A135" s="508"/>
      <c r="B135" s="238" t="s">
        <v>253</v>
      </c>
      <c r="C135" s="225" t="s">
        <v>254</v>
      </c>
      <c r="D135" s="229">
        <v>738.83</v>
      </c>
      <c r="E135" s="229">
        <f t="shared" si="9"/>
        <v>1075.74</v>
      </c>
      <c r="F135" s="233">
        <f t="shared" si="10"/>
        <v>1153.31</v>
      </c>
      <c r="G135" s="234">
        <f t="shared" si="11"/>
        <v>1360.19</v>
      </c>
    </row>
    <row r="136" spans="1:7" ht="22.7" customHeight="1" x14ac:dyDescent="0.25">
      <c r="A136" s="506" t="s">
        <v>15</v>
      </c>
      <c r="B136" s="236" t="s">
        <v>212</v>
      </c>
      <c r="C136" s="218" t="s">
        <v>213</v>
      </c>
      <c r="D136" s="219">
        <f>D11</f>
        <v>652.72</v>
      </c>
      <c r="E136" s="219">
        <f t="shared" si="9"/>
        <v>950.36</v>
      </c>
      <c r="F136" s="220">
        <f t="shared" si="10"/>
        <v>1018.9</v>
      </c>
      <c r="G136" s="221">
        <f t="shared" si="11"/>
        <v>1201.6600000000001</v>
      </c>
    </row>
    <row r="137" spans="1:7" ht="22.7" customHeight="1" x14ac:dyDescent="0.25">
      <c r="A137" s="507"/>
      <c r="B137" s="237" t="s">
        <v>214</v>
      </c>
      <c r="C137" s="198" t="s">
        <v>215</v>
      </c>
      <c r="D137" s="201">
        <f>D11</f>
        <v>652.72</v>
      </c>
      <c r="E137" s="201">
        <f t="shared" si="9"/>
        <v>950.36</v>
      </c>
      <c r="F137" s="202">
        <f t="shared" si="10"/>
        <v>1018.9</v>
      </c>
      <c r="G137" s="222">
        <f t="shared" si="11"/>
        <v>1201.6600000000001</v>
      </c>
    </row>
    <row r="138" spans="1:7" ht="22.7" customHeight="1" x14ac:dyDescent="0.25">
      <c r="A138" s="507"/>
      <c r="B138" s="237" t="s">
        <v>236</v>
      </c>
      <c r="C138" s="198" t="s">
        <v>237</v>
      </c>
      <c r="D138" s="201">
        <f>D11</f>
        <v>652.72</v>
      </c>
      <c r="E138" s="201">
        <f t="shared" si="9"/>
        <v>950.36</v>
      </c>
      <c r="F138" s="203">
        <f t="shared" si="10"/>
        <v>1018.9</v>
      </c>
      <c r="G138" s="223">
        <f t="shared" si="11"/>
        <v>1201.6600000000001</v>
      </c>
    </row>
    <row r="139" spans="1:7" ht="22.7" customHeight="1" x14ac:dyDescent="0.25">
      <c r="A139" s="507"/>
      <c r="B139" s="237" t="s">
        <v>240</v>
      </c>
      <c r="C139" s="198" t="s">
        <v>241</v>
      </c>
      <c r="D139" s="201">
        <f>D11</f>
        <v>652.72</v>
      </c>
      <c r="E139" s="201">
        <f t="shared" si="9"/>
        <v>950.36</v>
      </c>
      <c r="F139" s="202">
        <f t="shared" si="10"/>
        <v>1018.9</v>
      </c>
      <c r="G139" s="222">
        <f t="shared" si="11"/>
        <v>1201.6600000000001</v>
      </c>
    </row>
    <row r="140" spans="1:7" ht="22.7" customHeight="1" x14ac:dyDescent="0.25">
      <c r="A140" s="507"/>
      <c r="B140" s="237" t="s">
        <v>232</v>
      </c>
      <c r="C140" s="198" t="s">
        <v>233</v>
      </c>
      <c r="D140" s="201">
        <f>D11</f>
        <v>652.72</v>
      </c>
      <c r="E140" s="201">
        <f t="shared" si="9"/>
        <v>950.36</v>
      </c>
      <c r="F140" s="202">
        <f t="shared" si="10"/>
        <v>1018.9</v>
      </c>
      <c r="G140" s="222">
        <f t="shared" si="11"/>
        <v>1201.6600000000001</v>
      </c>
    </row>
    <row r="141" spans="1:7" ht="22.7" customHeight="1" x14ac:dyDescent="0.25">
      <c r="A141" s="507"/>
      <c r="B141" s="237" t="s">
        <v>234</v>
      </c>
      <c r="C141" s="198" t="s">
        <v>235</v>
      </c>
      <c r="D141" s="201">
        <f>D11</f>
        <v>652.72</v>
      </c>
      <c r="E141" s="201">
        <f t="shared" si="9"/>
        <v>950.36</v>
      </c>
      <c r="F141" s="202">
        <f t="shared" si="10"/>
        <v>1018.9</v>
      </c>
      <c r="G141" s="222">
        <f t="shared" si="11"/>
        <v>1201.6600000000001</v>
      </c>
    </row>
    <row r="142" spans="1:7" ht="22.7" customHeight="1" x14ac:dyDescent="0.25">
      <c r="A142" s="507"/>
      <c r="B142" s="237" t="s">
        <v>216</v>
      </c>
      <c r="C142" s="198" t="s">
        <v>217</v>
      </c>
      <c r="D142" s="201">
        <f>D11</f>
        <v>652.72</v>
      </c>
      <c r="E142" s="201">
        <f t="shared" si="9"/>
        <v>950.36</v>
      </c>
      <c r="F142" s="202">
        <f t="shared" si="10"/>
        <v>1018.9</v>
      </c>
      <c r="G142" s="222">
        <f t="shared" si="11"/>
        <v>1201.6600000000001</v>
      </c>
    </row>
    <row r="143" spans="1:7" ht="22.7" customHeight="1" x14ac:dyDescent="0.25">
      <c r="A143" s="507"/>
      <c r="B143" s="237" t="s">
        <v>238</v>
      </c>
      <c r="C143" s="198" t="s">
        <v>239</v>
      </c>
      <c r="D143" s="201">
        <f>D11</f>
        <v>652.72</v>
      </c>
      <c r="E143" s="201">
        <f t="shared" si="9"/>
        <v>950.36</v>
      </c>
      <c r="F143" s="202">
        <f t="shared" si="10"/>
        <v>1018.9</v>
      </c>
      <c r="G143" s="222">
        <f t="shared" si="11"/>
        <v>1201.6600000000001</v>
      </c>
    </row>
    <row r="144" spans="1:7" ht="22.7" customHeight="1" x14ac:dyDescent="0.25">
      <c r="A144" s="507"/>
      <c r="B144" s="237" t="s">
        <v>173</v>
      </c>
      <c r="C144" s="113" t="s">
        <v>174</v>
      </c>
      <c r="D144" s="119">
        <v>113.47</v>
      </c>
      <c r="E144" s="201">
        <f t="shared" si="9"/>
        <v>165.21</v>
      </c>
      <c r="F144" s="202">
        <f t="shared" si="10"/>
        <v>177.13</v>
      </c>
      <c r="G144" s="222">
        <f t="shared" si="11"/>
        <v>208.9</v>
      </c>
    </row>
    <row r="145" spans="1:7" ht="22.7" customHeight="1" x14ac:dyDescent="0.25">
      <c r="A145" s="507"/>
      <c r="B145" s="237" t="s">
        <v>218</v>
      </c>
      <c r="C145" s="198" t="s">
        <v>219</v>
      </c>
      <c r="D145" s="201">
        <f>D16</f>
        <v>170.73</v>
      </c>
      <c r="E145" s="201">
        <f t="shared" si="9"/>
        <v>248.58</v>
      </c>
      <c r="F145" s="202">
        <f t="shared" si="10"/>
        <v>266.51</v>
      </c>
      <c r="G145" s="222">
        <f t="shared" si="11"/>
        <v>314.31</v>
      </c>
    </row>
    <row r="146" spans="1:7" ht="22.7" customHeight="1" x14ac:dyDescent="0.25">
      <c r="A146" s="507"/>
      <c r="B146" s="237" t="s">
        <v>220</v>
      </c>
      <c r="C146" s="198" t="s">
        <v>221</v>
      </c>
      <c r="D146" s="201">
        <f>D17</f>
        <v>45.93</v>
      </c>
      <c r="E146" s="201">
        <f t="shared" ref="E146:E214" si="18">ROUND(D146*$E$9,2)</f>
        <v>66.87</v>
      </c>
      <c r="F146" s="203">
        <f t="shared" ref="F146:F214" si="19">ROUND(D146*$F$9,2)</f>
        <v>71.7</v>
      </c>
      <c r="G146" s="223">
        <f t="shared" ref="G146:G214" si="20">ROUND(D146*$G$9,2)</f>
        <v>84.56</v>
      </c>
    </row>
    <row r="147" spans="1:7" ht="36.75" customHeight="1" x14ac:dyDescent="0.25">
      <c r="A147" s="507"/>
      <c r="B147" s="237" t="s">
        <v>222</v>
      </c>
      <c r="C147" s="198" t="s">
        <v>223</v>
      </c>
      <c r="D147" s="201">
        <v>952.83</v>
      </c>
      <c r="E147" s="201">
        <f t="shared" si="18"/>
        <v>1387.32</v>
      </c>
      <c r="F147" s="202">
        <f t="shared" si="19"/>
        <v>1487.37</v>
      </c>
      <c r="G147" s="222">
        <f t="shared" si="20"/>
        <v>1754.16</v>
      </c>
    </row>
    <row r="148" spans="1:7" ht="31.5" x14ac:dyDescent="0.25">
      <c r="A148" s="507"/>
      <c r="B148" s="239" t="s">
        <v>156</v>
      </c>
      <c r="C148" s="206" t="s">
        <v>157</v>
      </c>
      <c r="D148" s="515">
        <v>566.33000000000004</v>
      </c>
      <c r="E148" s="515">
        <f t="shared" si="9"/>
        <v>824.58</v>
      </c>
      <c r="F148" s="517">
        <f t="shared" si="19"/>
        <v>884.04</v>
      </c>
      <c r="G148" s="519">
        <f t="shared" si="20"/>
        <v>1042.6099999999999</v>
      </c>
    </row>
    <row r="149" spans="1:7" ht="16.5" thickBot="1" x14ac:dyDescent="0.3">
      <c r="A149" s="508"/>
      <c r="B149" s="240" t="s">
        <v>158</v>
      </c>
      <c r="C149" s="232" t="s">
        <v>159</v>
      </c>
      <c r="D149" s="516"/>
      <c r="E149" s="516"/>
      <c r="F149" s="518"/>
      <c r="G149" s="520"/>
    </row>
    <row r="150" spans="1:7" ht="26.25" customHeight="1" x14ac:dyDescent="0.25">
      <c r="A150" s="506" t="s">
        <v>45</v>
      </c>
      <c r="B150" s="236" t="s">
        <v>212</v>
      </c>
      <c r="C150" s="218" t="s">
        <v>213</v>
      </c>
      <c r="D150" s="219">
        <f>D11</f>
        <v>652.72</v>
      </c>
      <c r="E150" s="219">
        <f t="shared" si="18"/>
        <v>950.36</v>
      </c>
      <c r="F150" s="220">
        <f t="shared" si="19"/>
        <v>1018.9</v>
      </c>
      <c r="G150" s="221">
        <f t="shared" si="20"/>
        <v>1201.6600000000001</v>
      </c>
    </row>
    <row r="151" spans="1:7" ht="26.25" customHeight="1" x14ac:dyDescent="0.25">
      <c r="A151" s="507"/>
      <c r="B151" s="237" t="s">
        <v>214</v>
      </c>
      <c r="C151" s="198" t="s">
        <v>215</v>
      </c>
      <c r="D151" s="201">
        <f>D11</f>
        <v>652.72</v>
      </c>
      <c r="E151" s="201">
        <f t="shared" si="18"/>
        <v>950.36</v>
      </c>
      <c r="F151" s="202">
        <f t="shared" si="19"/>
        <v>1018.9</v>
      </c>
      <c r="G151" s="222">
        <f t="shared" si="20"/>
        <v>1201.6600000000001</v>
      </c>
    </row>
    <row r="152" spans="1:7" ht="26.25" customHeight="1" x14ac:dyDescent="0.25">
      <c r="A152" s="507"/>
      <c r="B152" s="237" t="s">
        <v>236</v>
      </c>
      <c r="C152" s="198" t="s">
        <v>237</v>
      </c>
      <c r="D152" s="201">
        <f>D11</f>
        <v>652.72</v>
      </c>
      <c r="E152" s="201">
        <f t="shared" si="18"/>
        <v>950.36</v>
      </c>
      <c r="F152" s="203">
        <f t="shared" si="19"/>
        <v>1018.9</v>
      </c>
      <c r="G152" s="223">
        <f t="shared" si="20"/>
        <v>1201.6600000000001</v>
      </c>
    </row>
    <row r="153" spans="1:7" ht="26.25" customHeight="1" x14ac:dyDescent="0.25">
      <c r="A153" s="507"/>
      <c r="B153" s="237" t="s">
        <v>240</v>
      </c>
      <c r="C153" s="198" t="s">
        <v>241</v>
      </c>
      <c r="D153" s="201">
        <f>D11</f>
        <v>652.72</v>
      </c>
      <c r="E153" s="201">
        <f t="shared" si="18"/>
        <v>950.36</v>
      </c>
      <c r="F153" s="202">
        <f t="shared" si="19"/>
        <v>1018.9</v>
      </c>
      <c r="G153" s="222">
        <f t="shared" si="20"/>
        <v>1201.6600000000001</v>
      </c>
    </row>
    <row r="154" spans="1:7" ht="26.25" customHeight="1" x14ac:dyDescent="0.25">
      <c r="A154" s="507"/>
      <c r="B154" s="237" t="s">
        <v>232</v>
      </c>
      <c r="C154" s="198" t="s">
        <v>233</v>
      </c>
      <c r="D154" s="201">
        <f>D11</f>
        <v>652.72</v>
      </c>
      <c r="E154" s="201">
        <f t="shared" si="18"/>
        <v>950.36</v>
      </c>
      <c r="F154" s="202">
        <f t="shared" si="19"/>
        <v>1018.9</v>
      </c>
      <c r="G154" s="222">
        <f t="shared" si="20"/>
        <v>1201.6600000000001</v>
      </c>
    </row>
    <row r="155" spans="1:7" ht="26.25" customHeight="1" x14ac:dyDescent="0.25">
      <c r="A155" s="507"/>
      <c r="B155" s="237" t="s">
        <v>234</v>
      </c>
      <c r="C155" s="198" t="s">
        <v>235</v>
      </c>
      <c r="D155" s="201">
        <f>D11</f>
        <v>652.72</v>
      </c>
      <c r="E155" s="201">
        <f t="shared" si="18"/>
        <v>950.36</v>
      </c>
      <c r="F155" s="202">
        <f t="shared" si="19"/>
        <v>1018.9</v>
      </c>
      <c r="G155" s="222">
        <f t="shared" si="20"/>
        <v>1201.6600000000001</v>
      </c>
    </row>
    <row r="156" spans="1:7" ht="26.25" customHeight="1" x14ac:dyDescent="0.25">
      <c r="A156" s="507"/>
      <c r="B156" s="237" t="s">
        <v>216</v>
      </c>
      <c r="C156" s="198" t="s">
        <v>217</v>
      </c>
      <c r="D156" s="201">
        <f>D11</f>
        <v>652.72</v>
      </c>
      <c r="E156" s="201">
        <f t="shared" si="18"/>
        <v>950.36</v>
      </c>
      <c r="F156" s="202">
        <f t="shared" si="19"/>
        <v>1018.9</v>
      </c>
      <c r="G156" s="222">
        <f t="shared" si="20"/>
        <v>1201.6600000000001</v>
      </c>
    </row>
    <row r="157" spans="1:7" ht="26.25" customHeight="1" x14ac:dyDescent="0.25">
      <c r="A157" s="507"/>
      <c r="B157" s="237" t="s">
        <v>238</v>
      </c>
      <c r="C157" s="198" t="s">
        <v>239</v>
      </c>
      <c r="D157" s="201">
        <f>D11</f>
        <v>652.72</v>
      </c>
      <c r="E157" s="201">
        <f t="shared" si="18"/>
        <v>950.36</v>
      </c>
      <c r="F157" s="202">
        <f t="shared" si="19"/>
        <v>1018.9</v>
      </c>
      <c r="G157" s="222">
        <f t="shared" si="20"/>
        <v>1201.6600000000001</v>
      </c>
    </row>
    <row r="158" spans="1:7" ht="26.25" customHeight="1" x14ac:dyDescent="0.25">
      <c r="A158" s="507"/>
      <c r="B158" s="237" t="s">
        <v>173</v>
      </c>
      <c r="C158" s="113" t="s">
        <v>174</v>
      </c>
      <c r="D158" s="119">
        <v>113.47</v>
      </c>
      <c r="E158" s="201">
        <f t="shared" si="18"/>
        <v>165.21</v>
      </c>
      <c r="F158" s="202">
        <f t="shared" si="19"/>
        <v>177.13</v>
      </c>
      <c r="G158" s="222">
        <f t="shared" si="20"/>
        <v>208.9</v>
      </c>
    </row>
    <row r="159" spans="1:7" ht="26.25" customHeight="1" x14ac:dyDescent="0.25">
      <c r="A159" s="507"/>
      <c r="B159" s="237" t="s">
        <v>218</v>
      </c>
      <c r="C159" s="198" t="s">
        <v>219</v>
      </c>
      <c r="D159" s="201">
        <f>D16</f>
        <v>170.73</v>
      </c>
      <c r="E159" s="201">
        <f t="shared" si="18"/>
        <v>248.58</v>
      </c>
      <c r="F159" s="202">
        <f t="shared" si="19"/>
        <v>266.51</v>
      </c>
      <c r="G159" s="222">
        <f t="shared" si="20"/>
        <v>314.31</v>
      </c>
    </row>
    <row r="160" spans="1:7" ht="26.25" customHeight="1" x14ac:dyDescent="0.25">
      <c r="A160" s="507"/>
      <c r="B160" s="237" t="s">
        <v>220</v>
      </c>
      <c r="C160" s="198" t="s">
        <v>221</v>
      </c>
      <c r="D160" s="201">
        <f>D17</f>
        <v>45.93</v>
      </c>
      <c r="E160" s="201">
        <f t="shared" si="18"/>
        <v>66.87</v>
      </c>
      <c r="F160" s="203">
        <f t="shared" si="19"/>
        <v>71.7</v>
      </c>
      <c r="G160" s="223">
        <f t="shared" si="20"/>
        <v>84.56</v>
      </c>
    </row>
    <row r="161" spans="1:7" ht="31.5" x14ac:dyDescent="0.25">
      <c r="A161" s="507"/>
      <c r="B161" s="237" t="s">
        <v>222</v>
      </c>
      <c r="C161" s="198" t="s">
        <v>223</v>
      </c>
      <c r="D161" s="201">
        <f>D18</f>
        <v>952.83</v>
      </c>
      <c r="E161" s="201">
        <f t="shared" si="18"/>
        <v>1387.32</v>
      </c>
      <c r="F161" s="202">
        <f t="shared" si="19"/>
        <v>1487.37</v>
      </c>
      <c r="G161" s="222">
        <f t="shared" si="20"/>
        <v>1754.16</v>
      </c>
    </row>
    <row r="162" spans="1:7" ht="31.5" x14ac:dyDescent="0.25">
      <c r="A162" s="507"/>
      <c r="B162" s="239" t="s">
        <v>156</v>
      </c>
      <c r="C162" s="206" t="s">
        <v>157</v>
      </c>
      <c r="D162" s="515">
        <v>566.33000000000004</v>
      </c>
      <c r="E162" s="515">
        <f t="shared" si="18"/>
        <v>824.58</v>
      </c>
      <c r="F162" s="517">
        <f t="shared" ref="F162" si="21">ROUND(D162*$F$9,2)</f>
        <v>884.04</v>
      </c>
      <c r="G162" s="519">
        <f t="shared" ref="G162" si="22">ROUND(D162*$G$9,2)</f>
        <v>1042.6099999999999</v>
      </c>
    </row>
    <row r="163" spans="1:7" ht="25.5" customHeight="1" thickBot="1" x14ac:dyDescent="0.3">
      <c r="A163" s="508"/>
      <c r="B163" s="240" t="s">
        <v>158</v>
      </c>
      <c r="C163" s="232" t="s">
        <v>159</v>
      </c>
      <c r="D163" s="516"/>
      <c r="E163" s="516"/>
      <c r="F163" s="518"/>
      <c r="G163" s="520"/>
    </row>
    <row r="164" spans="1:7" ht="23.25" customHeight="1" x14ac:dyDescent="0.25">
      <c r="A164" s="506" t="s">
        <v>46</v>
      </c>
      <c r="B164" s="236" t="s">
        <v>212</v>
      </c>
      <c r="C164" s="218" t="s">
        <v>213</v>
      </c>
      <c r="D164" s="219">
        <f>D11</f>
        <v>652.72</v>
      </c>
      <c r="E164" s="219">
        <f t="shared" si="18"/>
        <v>950.36</v>
      </c>
      <c r="F164" s="220">
        <f t="shared" si="19"/>
        <v>1018.9</v>
      </c>
      <c r="G164" s="221">
        <f t="shared" si="20"/>
        <v>1201.6600000000001</v>
      </c>
    </row>
    <row r="165" spans="1:7" ht="23.25" customHeight="1" x14ac:dyDescent="0.25">
      <c r="A165" s="507"/>
      <c r="B165" s="237" t="s">
        <v>214</v>
      </c>
      <c r="C165" s="198" t="s">
        <v>215</v>
      </c>
      <c r="D165" s="201">
        <f>D11</f>
        <v>652.72</v>
      </c>
      <c r="E165" s="201">
        <f t="shared" si="18"/>
        <v>950.36</v>
      </c>
      <c r="F165" s="202">
        <f t="shared" si="19"/>
        <v>1018.9</v>
      </c>
      <c r="G165" s="222">
        <f t="shared" si="20"/>
        <v>1201.6600000000001</v>
      </c>
    </row>
    <row r="166" spans="1:7" ht="23.25" customHeight="1" x14ac:dyDescent="0.25">
      <c r="A166" s="507"/>
      <c r="B166" s="237" t="s">
        <v>236</v>
      </c>
      <c r="C166" s="198" t="s">
        <v>237</v>
      </c>
      <c r="D166" s="201">
        <f>D11</f>
        <v>652.72</v>
      </c>
      <c r="E166" s="201">
        <f t="shared" si="18"/>
        <v>950.36</v>
      </c>
      <c r="F166" s="203">
        <f t="shared" si="19"/>
        <v>1018.9</v>
      </c>
      <c r="G166" s="223">
        <f t="shared" si="20"/>
        <v>1201.6600000000001</v>
      </c>
    </row>
    <row r="167" spans="1:7" ht="23.25" customHeight="1" x14ac:dyDescent="0.25">
      <c r="A167" s="507"/>
      <c r="B167" s="237" t="s">
        <v>240</v>
      </c>
      <c r="C167" s="198" t="s">
        <v>241</v>
      </c>
      <c r="D167" s="201">
        <f>D11</f>
        <v>652.72</v>
      </c>
      <c r="E167" s="201">
        <f t="shared" si="18"/>
        <v>950.36</v>
      </c>
      <c r="F167" s="202">
        <f t="shared" si="19"/>
        <v>1018.9</v>
      </c>
      <c r="G167" s="222">
        <f t="shared" si="20"/>
        <v>1201.6600000000001</v>
      </c>
    </row>
    <row r="168" spans="1:7" ht="23.25" customHeight="1" x14ac:dyDescent="0.25">
      <c r="A168" s="507"/>
      <c r="B168" s="237" t="s">
        <v>232</v>
      </c>
      <c r="C168" s="198" t="s">
        <v>233</v>
      </c>
      <c r="D168" s="201">
        <f>D11</f>
        <v>652.72</v>
      </c>
      <c r="E168" s="201">
        <f t="shared" si="18"/>
        <v>950.36</v>
      </c>
      <c r="F168" s="202">
        <f t="shared" si="19"/>
        <v>1018.9</v>
      </c>
      <c r="G168" s="222">
        <f t="shared" si="20"/>
        <v>1201.6600000000001</v>
      </c>
    </row>
    <row r="169" spans="1:7" ht="23.25" customHeight="1" x14ac:dyDescent="0.25">
      <c r="A169" s="507"/>
      <c r="B169" s="237" t="s">
        <v>234</v>
      </c>
      <c r="C169" s="198" t="s">
        <v>235</v>
      </c>
      <c r="D169" s="201">
        <f>D11</f>
        <v>652.72</v>
      </c>
      <c r="E169" s="201">
        <f t="shared" si="18"/>
        <v>950.36</v>
      </c>
      <c r="F169" s="202">
        <f t="shared" si="19"/>
        <v>1018.9</v>
      </c>
      <c r="G169" s="222">
        <f t="shared" si="20"/>
        <v>1201.6600000000001</v>
      </c>
    </row>
    <row r="170" spans="1:7" ht="23.25" customHeight="1" x14ac:dyDescent="0.25">
      <c r="A170" s="507"/>
      <c r="B170" s="237" t="s">
        <v>216</v>
      </c>
      <c r="C170" s="198" t="s">
        <v>217</v>
      </c>
      <c r="D170" s="201">
        <f>D11</f>
        <v>652.72</v>
      </c>
      <c r="E170" s="201">
        <f t="shared" si="18"/>
        <v>950.36</v>
      </c>
      <c r="F170" s="202">
        <f t="shared" si="19"/>
        <v>1018.9</v>
      </c>
      <c r="G170" s="222">
        <f t="shared" si="20"/>
        <v>1201.6600000000001</v>
      </c>
    </row>
    <row r="171" spans="1:7" ht="23.25" customHeight="1" x14ac:dyDescent="0.25">
      <c r="A171" s="507"/>
      <c r="B171" s="237" t="s">
        <v>238</v>
      </c>
      <c r="C171" s="198" t="s">
        <v>239</v>
      </c>
      <c r="D171" s="201">
        <f>D11</f>
        <v>652.72</v>
      </c>
      <c r="E171" s="201">
        <f t="shared" si="18"/>
        <v>950.36</v>
      </c>
      <c r="F171" s="202">
        <f t="shared" si="19"/>
        <v>1018.9</v>
      </c>
      <c r="G171" s="222">
        <f t="shared" si="20"/>
        <v>1201.6600000000001</v>
      </c>
    </row>
    <row r="172" spans="1:7" ht="23.25" customHeight="1" x14ac:dyDescent="0.25">
      <c r="A172" s="507"/>
      <c r="B172" s="237" t="s">
        <v>173</v>
      </c>
      <c r="C172" s="113" t="s">
        <v>174</v>
      </c>
      <c r="D172" s="119">
        <v>113.47</v>
      </c>
      <c r="E172" s="201">
        <f t="shared" si="18"/>
        <v>165.21</v>
      </c>
      <c r="F172" s="202">
        <f t="shared" si="19"/>
        <v>177.13</v>
      </c>
      <c r="G172" s="222">
        <f t="shared" si="20"/>
        <v>208.9</v>
      </c>
    </row>
    <row r="173" spans="1:7" ht="23.25" customHeight="1" x14ac:dyDescent="0.25">
      <c r="A173" s="507"/>
      <c r="B173" s="237" t="s">
        <v>218</v>
      </c>
      <c r="C173" s="198" t="s">
        <v>219</v>
      </c>
      <c r="D173" s="201">
        <f>D16</f>
        <v>170.73</v>
      </c>
      <c r="E173" s="201">
        <f t="shared" si="18"/>
        <v>248.58</v>
      </c>
      <c r="F173" s="202">
        <f t="shared" si="19"/>
        <v>266.51</v>
      </c>
      <c r="G173" s="222">
        <f t="shared" si="20"/>
        <v>314.31</v>
      </c>
    </row>
    <row r="174" spans="1:7" ht="23.25" customHeight="1" x14ac:dyDescent="0.25">
      <c r="A174" s="507"/>
      <c r="B174" s="237" t="s">
        <v>220</v>
      </c>
      <c r="C174" s="198" t="s">
        <v>221</v>
      </c>
      <c r="D174" s="201">
        <f>D17</f>
        <v>45.93</v>
      </c>
      <c r="E174" s="201">
        <f t="shared" si="18"/>
        <v>66.87</v>
      </c>
      <c r="F174" s="203">
        <f t="shared" si="19"/>
        <v>71.7</v>
      </c>
      <c r="G174" s="223">
        <f t="shared" si="20"/>
        <v>84.56</v>
      </c>
    </row>
    <row r="175" spans="1:7" ht="31.5" customHeight="1" x14ac:dyDescent="0.25">
      <c r="A175" s="507"/>
      <c r="B175" s="237" t="s">
        <v>222</v>
      </c>
      <c r="C175" s="198" t="s">
        <v>223</v>
      </c>
      <c r="D175" s="201">
        <v>952.83</v>
      </c>
      <c r="E175" s="201">
        <f t="shared" si="18"/>
        <v>1387.32</v>
      </c>
      <c r="F175" s="202">
        <f t="shared" ref="F175" si="23">ROUND(D175*$F$9,2)</f>
        <v>1487.37</v>
      </c>
      <c r="G175" s="222">
        <f t="shared" ref="G175" si="24">ROUND(D175*$G$9,2)</f>
        <v>1754.16</v>
      </c>
    </row>
    <row r="176" spans="1:7" ht="31.5" x14ac:dyDescent="0.25">
      <c r="A176" s="507"/>
      <c r="B176" s="239" t="s">
        <v>156</v>
      </c>
      <c r="C176" s="206" t="s">
        <v>157</v>
      </c>
      <c r="D176" s="515">
        <v>566.33000000000004</v>
      </c>
      <c r="E176" s="515">
        <f t="shared" si="18"/>
        <v>824.58</v>
      </c>
      <c r="F176" s="517">
        <f t="shared" si="19"/>
        <v>884.04</v>
      </c>
      <c r="G176" s="519">
        <f t="shared" si="20"/>
        <v>1042.6099999999999</v>
      </c>
    </row>
    <row r="177" spans="1:7" ht="16.5" thickBot="1" x14ac:dyDescent="0.3">
      <c r="A177" s="508"/>
      <c r="B177" s="240" t="s">
        <v>158</v>
      </c>
      <c r="C177" s="232" t="s">
        <v>159</v>
      </c>
      <c r="D177" s="516"/>
      <c r="E177" s="516"/>
      <c r="F177" s="518"/>
      <c r="G177" s="520"/>
    </row>
    <row r="178" spans="1:7" ht="25.5" customHeight="1" x14ac:dyDescent="0.25">
      <c r="A178" s="506" t="s">
        <v>16</v>
      </c>
      <c r="B178" s="236" t="s">
        <v>212</v>
      </c>
      <c r="C178" s="218" t="s">
        <v>213</v>
      </c>
      <c r="D178" s="219">
        <f>D11</f>
        <v>652.72</v>
      </c>
      <c r="E178" s="219">
        <f t="shared" si="18"/>
        <v>950.36</v>
      </c>
      <c r="F178" s="220">
        <f t="shared" si="19"/>
        <v>1018.9</v>
      </c>
      <c r="G178" s="221">
        <f t="shared" si="20"/>
        <v>1201.6600000000001</v>
      </c>
    </row>
    <row r="179" spans="1:7" ht="25.5" customHeight="1" x14ac:dyDescent="0.25">
      <c r="A179" s="507"/>
      <c r="B179" s="237" t="s">
        <v>214</v>
      </c>
      <c r="C179" s="198" t="s">
        <v>215</v>
      </c>
      <c r="D179" s="201">
        <f>D11</f>
        <v>652.72</v>
      </c>
      <c r="E179" s="201">
        <f t="shared" si="18"/>
        <v>950.36</v>
      </c>
      <c r="F179" s="202">
        <f t="shared" si="19"/>
        <v>1018.9</v>
      </c>
      <c r="G179" s="222">
        <f t="shared" si="20"/>
        <v>1201.6600000000001</v>
      </c>
    </row>
    <row r="180" spans="1:7" ht="25.5" customHeight="1" x14ac:dyDescent="0.25">
      <c r="A180" s="507"/>
      <c r="B180" s="237" t="s">
        <v>236</v>
      </c>
      <c r="C180" s="198" t="s">
        <v>237</v>
      </c>
      <c r="D180" s="201">
        <f>D11</f>
        <v>652.72</v>
      </c>
      <c r="E180" s="201">
        <f t="shared" si="18"/>
        <v>950.36</v>
      </c>
      <c r="F180" s="203">
        <f t="shared" si="19"/>
        <v>1018.9</v>
      </c>
      <c r="G180" s="223">
        <f t="shared" si="20"/>
        <v>1201.6600000000001</v>
      </c>
    </row>
    <row r="181" spans="1:7" ht="25.5" customHeight="1" x14ac:dyDescent="0.25">
      <c r="A181" s="507"/>
      <c r="B181" s="237" t="s">
        <v>240</v>
      </c>
      <c r="C181" s="198" t="s">
        <v>241</v>
      </c>
      <c r="D181" s="201">
        <f>D11</f>
        <v>652.72</v>
      </c>
      <c r="E181" s="201">
        <f t="shared" si="18"/>
        <v>950.36</v>
      </c>
      <c r="F181" s="202">
        <f t="shared" si="19"/>
        <v>1018.9</v>
      </c>
      <c r="G181" s="222">
        <f t="shared" si="20"/>
        <v>1201.6600000000001</v>
      </c>
    </row>
    <row r="182" spans="1:7" ht="25.5" customHeight="1" x14ac:dyDescent="0.25">
      <c r="A182" s="507"/>
      <c r="B182" s="237" t="s">
        <v>232</v>
      </c>
      <c r="C182" s="198" t="s">
        <v>233</v>
      </c>
      <c r="D182" s="201">
        <f>D11</f>
        <v>652.72</v>
      </c>
      <c r="E182" s="201">
        <f t="shared" si="18"/>
        <v>950.36</v>
      </c>
      <c r="F182" s="202">
        <f t="shared" si="19"/>
        <v>1018.9</v>
      </c>
      <c r="G182" s="222">
        <f t="shared" si="20"/>
        <v>1201.6600000000001</v>
      </c>
    </row>
    <row r="183" spans="1:7" ht="25.5" customHeight="1" x14ac:dyDescent="0.25">
      <c r="A183" s="507"/>
      <c r="B183" s="237" t="s">
        <v>234</v>
      </c>
      <c r="C183" s="198" t="s">
        <v>235</v>
      </c>
      <c r="D183" s="201">
        <f>D11</f>
        <v>652.72</v>
      </c>
      <c r="E183" s="201">
        <f t="shared" si="18"/>
        <v>950.36</v>
      </c>
      <c r="F183" s="202">
        <f t="shared" si="19"/>
        <v>1018.9</v>
      </c>
      <c r="G183" s="222">
        <f t="shared" si="20"/>
        <v>1201.6600000000001</v>
      </c>
    </row>
    <row r="184" spans="1:7" ht="25.5" customHeight="1" x14ac:dyDescent="0.25">
      <c r="A184" s="507"/>
      <c r="B184" s="237" t="s">
        <v>216</v>
      </c>
      <c r="C184" s="198" t="s">
        <v>217</v>
      </c>
      <c r="D184" s="201">
        <f>D11</f>
        <v>652.72</v>
      </c>
      <c r="E184" s="201">
        <f t="shared" si="18"/>
        <v>950.36</v>
      </c>
      <c r="F184" s="202">
        <f t="shared" si="19"/>
        <v>1018.9</v>
      </c>
      <c r="G184" s="222">
        <f t="shared" si="20"/>
        <v>1201.6600000000001</v>
      </c>
    </row>
    <row r="185" spans="1:7" ht="25.5" customHeight="1" x14ac:dyDescent="0.25">
      <c r="A185" s="507"/>
      <c r="B185" s="237" t="s">
        <v>238</v>
      </c>
      <c r="C185" s="198" t="s">
        <v>239</v>
      </c>
      <c r="D185" s="201">
        <f>D11</f>
        <v>652.72</v>
      </c>
      <c r="E185" s="201">
        <f t="shared" si="18"/>
        <v>950.36</v>
      </c>
      <c r="F185" s="202">
        <f t="shared" si="19"/>
        <v>1018.9</v>
      </c>
      <c r="G185" s="222">
        <f t="shared" si="20"/>
        <v>1201.6600000000001</v>
      </c>
    </row>
    <row r="186" spans="1:7" ht="25.5" customHeight="1" x14ac:dyDescent="0.25">
      <c r="A186" s="507"/>
      <c r="B186" s="237" t="s">
        <v>173</v>
      </c>
      <c r="C186" s="113" t="s">
        <v>174</v>
      </c>
      <c r="D186" s="119">
        <v>113.47</v>
      </c>
      <c r="E186" s="201">
        <f t="shared" si="18"/>
        <v>165.21</v>
      </c>
      <c r="F186" s="202">
        <f t="shared" si="19"/>
        <v>177.13</v>
      </c>
      <c r="G186" s="222">
        <f t="shared" si="20"/>
        <v>208.9</v>
      </c>
    </row>
    <row r="187" spans="1:7" ht="25.5" customHeight="1" x14ac:dyDescent="0.25">
      <c r="A187" s="507"/>
      <c r="B187" s="237" t="s">
        <v>218</v>
      </c>
      <c r="C187" s="198" t="s">
        <v>219</v>
      </c>
      <c r="D187" s="201">
        <f>D16</f>
        <v>170.73</v>
      </c>
      <c r="E187" s="201">
        <f t="shared" si="18"/>
        <v>248.58</v>
      </c>
      <c r="F187" s="202">
        <f t="shared" si="19"/>
        <v>266.51</v>
      </c>
      <c r="G187" s="222">
        <f t="shared" si="20"/>
        <v>314.31</v>
      </c>
    </row>
    <row r="188" spans="1:7" ht="25.5" customHeight="1" x14ac:dyDescent="0.25">
      <c r="A188" s="507"/>
      <c r="B188" s="237" t="s">
        <v>220</v>
      </c>
      <c r="C188" s="198" t="s">
        <v>221</v>
      </c>
      <c r="D188" s="201">
        <f>D17</f>
        <v>45.93</v>
      </c>
      <c r="E188" s="201">
        <f t="shared" si="18"/>
        <v>66.87</v>
      </c>
      <c r="F188" s="203">
        <f t="shared" si="19"/>
        <v>71.7</v>
      </c>
      <c r="G188" s="223">
        <f t="shared" si="20"/>
        <v>84.56</v>
      </c>
    </row>
    <row r="189" spans="1:7" ht="31.5" x14ac:dyDescent="0.25">
      <c r="A189" s="507"/>
      <c r="B189" s="237" t="s">
        <v>222</v>
      </c>
      <c r="C189" s="198" t="s">
        <v>223</v>
      </c>
      <c r="D189" s="201">
        <f>D18</f>
        <v>952.83</v>
      </c>
      <c r="E189" s="201">
        <f t="shared" si="18"/>
        <v>1387.32</v>
      </c>
      <c r="F189" s="202">
        <f t="shared" si="19"/>
        <v>1487.37</v>
      </c>
      <c r="G189" s="222">
        <f t="shared" si="20"/>
        <v>1754.16</v>
      </c>
    </row>
    <row r="190" spans="1:7" x14ac:dyDescent="0.25">
      <c r="A190" s="507"/>
      <c r="B190" s="237" t="s">
        <v>228</v>
      </c>
      <c r="C190" s="198" t="s">
        <v>229</v>
      </c>
      <c r="D190" s="201">
        <v>763.13</v>
      </c>
      <c r="E190" s="201">
        <f>ROUND(D190*$E$9,2)</f>
        <v>1111.1199999999999</v>
      </c>
      <c r="F190" s="202">
        <f>ROUND(D190*$F$9,2)</f>
        <v>1191.25</v>
      </c>
      <c r="G190" s="222">
        <f>ROUND(D190*$G$9,2)</f>
        <v>1404.92</v>
      </c>
    </row>
    <row r="191" spans="1:7" ht="31.5" x14ac:dyDescent="0.25">
      <c r="A191" s="507"/>
      <c r="B191" s="239" t="s">
        <v>156</v>
      </c>
      <c r="C191" s="206" t="s">
        <v>157</v>
      </c>
      <c r="D191" s="515">
        <v>566.33000000000004</v>
      </c>
      <c r="E191" s="515">
        <f t="shared" si="18"/>
        <v>824.58</v>
      </c>
      <c r="F191" s="517">
        <f t="shared" ref="F191" si="25">ROUND(D191*$F$9,2)</f>
        <v>884.04</v>
      </c>
      <c r="G191" s="519">
        <f t="shared" ref="G191" si="26">ROUND(D191*$G$9,2)</f>
        <v>1042.6099999999999</v>
      </c>
    </row>
    <row r="192" spans="1:7" ht="24" customHeight="1" x14ac:dyDescent="0.25">
      <c r="A192" s="507"/>
      <c r="B192" s="241" t="s">
        <v>158</v>
      </c>
      <c r="C192" s="205" t="s">
        <v>159</v>
      </c>
      <c r="D192" s="521"/>
      <c r="E192" s="521"/>
      <c r="F192" s="522"/>
      <c r="G192" s="523"/>
    </row>
    <row r="193" spans="1:7" ht="44.25" customHeight="1" x14ac:dyDescent="0.25">
      <c r="A193" s="507"/>
      <c r="B193" s="237" t="s">
        <v>246</v>
      </c>
      <c r="C193" s="198" t="s">
        <v>247</v>
      </c>
      <c r="D193" s="201">
        <v>162.71</v>
      </c>
      <c r="E193" s="201">
        <f t="shared" si="18"/>
        <v>236.91</v>
      </c>
      <c r="F193" s="203">
        <f t="shared" si="19"/>
        <v>253.99</v>
      </c>
      <c r="G193" s="223">
        <f t="shared" si="20"/>
        <v>299.55</v>
      </c>
    </row>
    <row r="194" spans="1:7" ht="24.75" customHeight="1" thickBot="1" x14ac:dyDescent="0.3">
      <c r="A194" s="508"/>
      <c r="B194" s="238" t="s">
        <v>248</v>
      </c>
      <c r="C194" s="225" t="s">
        <v>249</v>
      </c>
      <c r="D194" s="229">
        <v>610.41</v>
      </c>
      <c r="E194" s="229">
        <f t="shared" si="18"/>
        <v>888.76</v>
      </c>
      <c r="F194" s="233">
        <f t="shared" si="19"/>
        <v>952.85</v>
      </c>
      <c r="G194" s="234">
        <f t="shared" si="20"/>
        <v>1123.76</v>
      </c>
    </row>
    <row r="195" spans="1:7" ht="24.75" customHeight="1" x14ac:dyDescent="0.25">
      <c r="A195" s="506" t="s">
        <v>47</v>
      </c>
      <c r="B195" s="236" t="s">
        <v>212</v>
      </c>
      <c r="C195" s="218" t="s">
        <v>213</v>
      </c>
      <c r="D195" s="219">
        <f>D11</f>
        <v>652.72</v>
      </c>
      <c r="E195" s="219">
        <f t="shared" si="18"/>
        <v>950.36</v>
      </c>
      <c r="F195" s="220">
        <f t="shared" si="19"/>
        <v>1018.9</v>
      </c>
      <c r="G195" s="221">
        <f t="shared" si="20"/>
        <v>1201.6600000000001</v>
      </c>
    </row>
    <row r="196" spans="1:7" ht="24.75" customHeight="1" x14ac:dyDescent="0.25">
      <c r="A196" s="507"/>
      <c r="B196" s="237" t="s">
        <v>214</v>
      </c>
      <c r="C196" s="198" t="s">
        <v>215</v>
      </c>
      <c r="D196" s="201">
        <f>D11</f>
        <v>652.72</v>
      </c>
      <c r="E196" s="201">
        <f t="shared" si="18"/>
        <v>950.36</v>
      </c>
      <c r="F196" s="202">
        <f t="shared" si="19"/>
        <v>1018.9</v>
      </c>
      <c r="G196" s="222">
        <f t="shared" si="20"/>
        <v>1201.6600000000001</v>
      </c>
    </row>
    <row r="197" spans="1:7" ht="24.75" customHeight="1" x14ac:dyDescent="0.25">
      <c r="A197" s="507"/>
      <c r="B197" s="237" t="s">
        <v>236</v>
      </c>
      <c r="C197" s="198" t="s">
        <v>237</v>
      </c>
      <c r="D197" s="201">
        <f>D11</f>
        <v>652.72</v>
      </c>
      <c r="E197" s="201">
        <f t="shared" si="18"/>
        <v>950.36</v>
      </c>
      <c r="F197" s="203">
        <f t="shared" si="19"/>
        <v>1018.9</v>
      </c>
      <c r="G197" s="223">
        <f t="shared" si="20"/>
        <v>1201.6600000000001</v>
      </c>
    </row>
    <row r="198" spans="1:7" ht="24.75" customHeight="1" x14ac:dyDescent="0.25">
      <c r="A198" s="507"/>
      <c r="B198" s="237" t="s">
        <v>240</v>
      </c>
      <c r="C198" s="198" t="s">
        <v>241</v>
      </c>
      <c r="D198" s="201">
        <f>D11</f>
        <v>652.72</v>
      </c>
      <c r="E198" s="201">
        <f t="shared" si="18"/>
        <v>950.36</v>
      </c>
      <c r="F198" s="202">
        <f t="shared" si="19"/>
        <v>1018.9</v>
      </c>
      <c r="G198" s="222">
        <f t="shared" si="20"/>
        <v>1201.6600000000001</v>
      </c>
    </row>
    <row r="199" spans="1:7" ht="24.75" customHeight="1" x14ac:dyDescent="0.25">
      <c r="A199" s="507"/>
      <c r="B199" s="237" t="s">
        <v>232</v>
      </c>
      <c r="C199" s="198" t="s">
        <v>233</v>
      </c>
      <c r="D199" s="201">
        <f>D11</f>
        <v>652.72</v>
      </c>
      <c r="E199" s="201">
        <f t="shared" si="18"/>
        <v>950.36</v>
      </c>
      <c r="F199" s="202">
        <f t="shared" si="19"/>
        <v>1018.9</v>
      </c>
      <c r="G199" s="222">
        <f t="shared" si="20"/>
        <v>1201.6600000000001</v>
      </c>
    </row>
    <row r="200" spans="1:7" ht="24.75" customHeight="1" x14ac:dyDescent="0.25">
      <c r="A200" s="507"/>
      <c r="B200" s="237" t="s">
        <v>234</v>
      </c>
      <c r="C200" s="198" t="s">
        <v>235</v>
      </c>
      <c r="D200" s="201">
        <f>D11</f>
        <v>652.72</v>
      </c>
      <c r="E200" s="201">
        <f t="shared" si="18"/>
        <v>950.36</v>
      </c>
      <c r="F200" s="202">
        <f t="shared" si="19"/>
        <v>1018.9</v>
      </c>
      <c r="G200" s="222">
        <f t="shared" si="20"/>
        <v>1201.6600000000001</v>
      </c>
    </row>
    <row r="201" spans="1:7" ht="24.75" customHeight="1" x14ac:dyDescent="0.25">
      <c r="A201" s="507"/>
      <c r="B201" s="237" t="s">
        <v>216</v>
      </c>
      <c r="C201" s="198" t="s">
        <v>217</v>
      </c>
      <c r="D201" s="201">
        <f>D11</f>
        <v>652.72</v>
      </c>
      <c r="E201" s="201">
        <f t="shared" si="18"/>
        <v>950.36</v>
      </c>
      <c r="F201" s="202">
        <f t="shared" si="19"/>
        <v>1018.9</v>
      </c>
      <c r="G201" s="222">
        <f t="shared" si="20"/>
        <v>1201.6600000000001</v>
      </c>
    </row>
    <row r="202" spans="1:7" ht="24.75" customHeight="1" x14ac:dyDescent="0.25">
      <c r="A202" s="507"/>
      <c r="B202" s="237" t="s">
        <v>238</v>
      </c>
      <c r="C202" s="198" t="s">
        <v>239</v>
      </c>
      <c r="D202" s="201">
        <f>D11</f>
        <v>652.72</v>
      </c>
      <c r="E202" s="201">
        <f t="shared" si="18"/>
        <v>950.36</v>
      </c>
      <c r="F202" s="202">
        <f t="shared" si="19"/>
        <v>1018.9</v>
      </c>
      <c r="G202" s="222">
        <f t="shared" si="20"/>
        <v>1201.6600000000001</v>
      </c>
    </row>
    <row r="203" spans="1:7" ht="24.75" customHeight="1" x14ac:dyDescent="0.25">
      <c r="A203" s="507"/>
      <c r="B203" s="237" t="s">
        <v>173</v>
      </c>
      <c r="C203" s="113" t="s">
        <v>174</v>
      </c>
      <c r="D203" s="119">
        <v>113.47</v>
      </c>
      <c r="E203" s="201">
        <f t="shared" si="18"/>
        <v>165.21</v>
      </c>
      <c r="F203" s="202">
        <f t="shared" si="19"/>
        <v>177.13</v>
      </c>
      <c r="G203" s="222">
        <f t="shared" si="20"/>
        <v>208.9</v>
      </c>
    </row>
    <row r="204" spans="1:7" ht="24.75" customHeight="1" x14ac:dyDescent="0.25">
      <c r="A204" s="507"/>
      <c r="B204" s="237" t="s">
        <v>218</v>
      </c>
      <c r="C204" s="198" t="s">
        <v>219</v>
      </c>
      <c r="D204" s="201">
        <f>D16</f>
        <v>170.73</v>
      </c>
      <c r="E204" s="201">
        <f t="shared" si="18"/>
        <v>248.58</v>
      </c>
      <c r="F204" s="202">
        <f t="shared" si="19"/>
        <v>266.51</v>
      </c>
      <c r="G204" s="222">
        <f t="shared" si="20"/>
        <v>314.31</v>
      </c>
    </row>
    <row r="205" spans="1:7" ht="24.75" customHeight="1" x14ac:dyDescent="0.25">
      <c r="A205" s="507"/>
      <c r="B205" s="237" t="s">
        <v>220</v>
      </c>
      <c r="C205" s="198" t="s">
        <v>221</v>
      </c>
      <c r="D205" s="201">
        <f>D17</f>
        <v>45.93</v>
      </c>
      <c r="E205" s="201">
        <f t="shared" si="18"/>
        <v>66.87</v>
      </c>
      <c r="F205" s="203">
        <f t="shared" si="19"/>
        <v>71.7</v>
      </c>
      <c r="G205" s="223">
        <f t="shared" si="20"/>
        <v>84.56</v>
      </c>
    </row>
    <row r="206" spans="1:7" ht="31.5" x14ac:dyDescent="0.25">
      <c r="A206" s="507"/>
      <c r="B206" s="237" t="s">
        <v>222</v>
      </c>
      <c r="C206" s="198" t="s">
        <v>223</v>
      </c>
      <c r="D206" s="201">
        <f>D18</f>
        <v>952.83</v>
      </c>
      <c r="E206" s="201">
        <f t="shared" si="18"/>
        <v>1387.32</v>
      </c>
      <c r="F206" s="202">
        <f t="shared" si="19"/>
        <v>1487.37</v>
      </c>
      <c r="G206" s="222">
        <f t="shared" si="20"/>
        <v>1754.16</v>
      </c>
    </row>
    <row r="207" spans="1:7" ht="31.5" x14ac:dyDescent="0.25">
      <c r="A207" s="507"/>
      <c r="B207" s="239" t="s">
        <v>156</v>
      </c>
      <c r="C207" s="206" t="s">
        <v>157</v>
      </c>
      <c r="D207" s="515">
        <v>566.33000000000004</v>
      </c>
      <c r="E207" s="515">
        <f t="shared" si="18"/>
        <v>824.58</v>
      </c>
      <c r="F207" s="517">
        <f t="shared" si="19"/>
        <v>884.04</v>
      </c>
      <c r="G207" s="519">
        <f t="shared" si="20"/>
        <v>1042.6099999999999</v>
      </c>
    </row>
    <row r="208" spans="1:7" ht="25.5" customHeight="1" thickBot="1" x14ac:dyDescent="0.3">
      <c r="A208" s="508"/>
      <c r="B208" s="240" t="s">
        <v>158</v>
      </c>
      <c r="C208" s="232" t="s">
        <v>159</v>
      </c>
      <c r="D208" s="516"/>
      <c r="E208" s="516"/>
      <c r="F208" s="518"/>
      <c r="G208" s="520"/>
    </row>
    <row r="209" spans="1:7" ht="24.75" customHeight="1" x14ac:dyDescent="0.25">
      <c r="A209" s="506" t="s">
        <v>48</v>
      </c>
      <c r="B209" s="236" t="s">
        <v>212</v>
      </c>
      <c r="C209" s="218" t="s">
        <v>213</v>
      </c>
      <c r="D209" s="219">
        <f>D11</f>
        <v>652.72</v>
      </c>
      <c r="E209" s="219">
        <f t="shared" si="18"/>
        <v>950.36</v>
      </c>
      <c r="F209" s="220">
        <f t="shared" si="19"/>
        <v>1018.9</v>
      </c>
      <c r="G209" s="221">
        <f t="shared" si="20"/>
        <v>1201.6600000000001</v>
      </c>
    </row>
    <row r="210" spans="1:7" ht="24.75" customHeight="1" x14ac:dyDescent="0.25">
      <c r="A210" s="507"/>
      <c r="B210" s="237" t="s">
        <v>214</v>
      </c>
      <c r="C210" s="198" t="s">
        <v>215</v>
      </c>
      <c r="D210" s="201">
        <f>D11</f>
        <v>652.72</v>
      </c>
      <c r="E210" s="201">
        <f t="shared" si="18"/>
        <v>950.36</v>
      </c>
      <c r="F210" s="202">
        <f t="shared" si="19"/>
        <v>1018.9</v>
      </c>
      <c r="G210" s="222">
        <f t="shared" si="20"/>
        <v>1201.6600000000001</v>
      </c>
    </row>
    <row r="211" spans="1:7" ht="24.75" customHeight="1" x14ac:dyDescent="0.25">
      <c r="A211" s="507"/>
      <c r="B211" s="237" t="s">
        <v>236</v>
      </c>
      <c r="C211" s="198" t="s">
        <v>237</v>
      </c>
      <c r="D211" s="201">
        <f>D11</f>
        <v>652.72</v>
      </c>
      <c r="E211" s="201">
        <f t="shared" si="18"/>
        <v>950.36</v>
      </c>
      <c r="F211" s="203">
        <f t="shared" si="19"/>
        <v>1018.9</v>
      </c>
      <c r="G211" s="223">
        <f t="shared" si="20"/>
        <v>1201.6600000000001</v>
      </c>
    </row>
    <row r="212" spans="1:7" ht="24.75" customHeight="1" x14ac:dyDescent="0.25">
      <c r="A212" s="507"/>
      <c r="B212" s="237" t="s">
        <v>240</v>
      </c>
      <c r="C212" s="198" t="s">
        <v>241</v>
      </c>
      <c r="D212" s="201">
        <f>D11</f>
        <v>652.72</v>
      </c>
      <c r="E212" s="201">
        <f t="shared" si="18"/>
        <v>950.36</v>
      </c>
      <c r="F212" s="202">
        <f t="shared" si="19"/>
        <v>1018.9</v>
      </c>
      <c r="G212" s="222">
        <f t="shared" si="20"/>
        <v>1201.6600000000001</v>
      </c>
    </row>
    <row r="213" spans="1:7" ht="24.75" customHeight="1" x14ac:dyDescent="0.25">
      <c r="A213" s="507"/>
      <c r="B213" s="237" t="s">
        <v>232</v>
      </c>
      <c r="C213" s="198" t="s">
        <v>233</v>
      </c>
      <c r="D213" s="201">
        <f>D11</f>
        <v>652.72</v>
      </c>
      <c r="E213" s="201">
        <f t="shared" si="18"/>
        <v>950.36</v>
      </c>
      <c r="F213" s="202">
        <f t="shared" si="19"/>
        <v>1018.9</v>
      </c>
      <c r="G213" s="222">
        <f t="shared" si="20"/>
        <v>1201.6600000000001</v>
      </c>
    </row>
    <row r="214" spans="1:7" ht="24.75" customHeight="1" x14ac:dyDescent="0.25">
      <c r="A214" s="507"/>
      <c r="B214" s="237" t="s">
        <v>234</v>
      </c>
      <c r="C214" s="198" t="s">
        <v>235</v>
      </c>
      <c r="D214" s="201">
        <f>D11</f>
        <v>652.72</v>
      </c>
      <c r="E214" s="201">
        <f t="shared" si="18"/>
        <v>950.36</v>
      </c>
      <c r="F214" s="202">
        <f t="shared" si="19"/>
        <v>1018.9</v>
      </c>
      <c r="G214" s="222">
        <f t="shared" si="20"/>
        <v>1201.6600000000001</v>
      </c>
    </row>
    <row r="215" spans="1:7" ht="24.75" customHeight="1" x14ac:dyDescent="0.25">
      <c r="A215" s="507"/>
      <c r="B215" s="237" t="s">
        <v>216</v>
      </c>
      <c r="C215" s="198" t="s">
        <v>217</v>
      </c>
      <c r="D215" s="201">
        <f>D11</f>
        <v>652.72</v>
      </c>
      <c r="E215" s="201">
        <f>ROUND(D215*$E$9,2)</f>
        <v>950.36</v>
      </c>
      <c r="F215" s="202">
        <f>ROUND(D215*$F$9,2)</f>
        <v>1018.9</v>
      </c>
      <c r="G215" s="222">
        <f>ROUND(D215*$G$9,2)</f>
        <v>1201.6600000000001</v>
      </c>
    </row>
    <row r="216" spans="1:7" ht="24.75" customHeight="1" x14ac:dyDescent="0.25">
      <c r="A216" s="507"/>
      <c r="B216" s="237" t="s">
        <v>238</v>
      </c>
      <c r="C216" s="198" t="s">
        <v>239</v>
      </c>
      <c r="D216" s="201">
        <f>D11</f>
        <v>652.72</v>
      </c>
      <c r="E216" s="201">
        <f>ROUND(D216*$E$9,2)</f>
        <v>950.36</v>
      </c>
      <c r="F216" s="202">
        <f>ROUND(D216*$F$9,2)</f>
        <v>1018.9</v>
      </c>
      <c r="G216" s="222">
        <f>ROUND(D216*$G$9,2)</f>
        <v>1201.6600000000001</v>
      </c>
    </row>
    <row r="217" spans="1:7" ht="24.75" customHeight="1" x14ac:dyDescent="0.25">
      <c r="A217" s="507"/>
      <c r="B217" s="237" t="s">
        <v>173</v>
      </c>
      <c r="C217" s="113" t="s">
        <v>174</v>
      </c>
      <c r="D217" s="119">
        <v>113.47</v>
      </c>
      <c r="E217" s="201">
        <f t="shared" ref="E217" si="27">ROUND(D217*$E$9,2)</f>
        <v>165.21</v>
      </c>
      <c r="F217" s="202">
        <f t="shared" ref="F217" si="28">ROUND(D217*$F$9,2)</f>
        <v>177.13</v>
      </c>
      <c r="G217" s="222">
        <f t="shared" ref="G217" si="29">ROUND(D217*$G$9,2)</f>
        <v>208.9</v>
      </c>
    </row>
    <row r="218" spans="1:7" ht="24.75" customHeight="1" x14ac:dyDescent="0.25">
      <c r="A218" s="507"/>
      <c r="B218" s="237" t="s">
        <v>218</v>
      </c>
      <c r="C218" s="198" t="s">
        <v>219</v>
      </c>
      <c r="D218" s="201">
        <f>D16</f>
        <v>170.73</v>
      </c>
      <c r="E218" s="201">
        <f>ROUND(D218*$E$9,2)</f>
        <v>248.58</v>
      </c>
      <c r="F218" s="202">
        <f>ROUND(D218*$F$9,2)</f>
        <v>266.51</v>
      </c>
      <c r="G218" s="222">
        <f>ROUND(D218*$G$9,2)</f>
        <v>314.31</v>
      </c>
    </row>
    <row r="219" spans="1:7" ht="24.75" customHeight="1" x14ac:dyDescent="0.25">
      <c r="A219" s="507"/>
      <c r="B219" s="237" t="s">
        <v>220</v>
      </c>
      <c r="C219" s="198" t="s">
        <v>221</v>
      </c>
      <c r="D219" s="201">
        <f>D17</f>
        <v>45.93</v>
      </c>
      <c r="E219" s="201">
        <f>ROUND(D219*$E$9,2)</f>
        <v>66.87</v>
      </c>
      <c r="F219" s="203">
        <f>ROUND(D219*$F$9,2)</f>
        <v>71.7</v>
      </c>
      <c r="G219" s="223">
        <f>ROUND(D219*$G$9,2)</f>
        <v>84.56</v>
      </c>
    </row>
    <row r="220" spans="1:7" ht="31.5" x14ac:dyDescent="0.25">
      <c r="A220" s="507"/>
      <c r="B220" s="237" t="s">
        <v>222</v>
      </c>
      <c r="C220" s="198" t="s">
        <v>223</v>
      </c>
      <c r="D220" s="201">
        <f>D18</f>
        <v>952.83</v>
      </c>
      <c r="E220" s="201">
        <f>ROUND(D220*$E$9,2)</f>
        <v>1387.32</v>
      </c>
      <c r="F220" s="202">
        <f>ROUND(D220*$F$9,2)</f>
        <v>1487.37</v>
      </c>
      <c r="G220" s="222">
        <f>ROUND(D220*$G$9,2)</f>
        <v>1754.16</v>
      </c>
    </row>
    <row r="221" spans="1:7" ht="31.5" x14ac:dyDescent="0.25">
      <c r="A221" s="507"/>
      <c r="B221" s="239" t="s">
        <v>156</v>
      </c>
      <c r="C221" s="206" t="s">
        <v>157</v>
      </c>
      <c r="D221" s="515">
        <v>566.33000000000004</v>
      </c>
      <c r="E221" s="515">
        <f>ROUND(D221*$E$9,2)</f>
        <v>824.58</v>
      </c>
      <c r="F221" s="517">
        <f>ROUND(D221*$F$9,2)</f>
        <v>884.04</v>
      </c>
      <c r="G221" s="519">
        <f>ROUND(D221*$G$9,2)</f>
        <v>1042.6099999999999</v>
      </c>
    </row>
    <row r="222" spans="1:7" ht="24" customHeight="1" thickBot="1" x14ac:dyDescent="0.3">
      <c r="A222" s="508"/>
      <c r="B222" s="240" t="s">
        <v>158</v>
      </c>
      <c r="C222" s="232" t="s">
        <v>159</v>
      </c>
      <c r="D222" s="516"/>
      <c r="E222" s="516"/>
      <c r="F222" s="518"/>
      <c r="G222" s="520"/>
    </row>
    <row r="223" spans="1:7" ht="24.75" customHeight="1" x14ac:dyDescent="0.25">
      <c r="A223" s="506" t="s">
        <v>49</v>
      </c>
      <c r="B223" s="236" t="s">
        <v>212</v>
      </c>
      <c r="C223" s="218" t="s">
        <v>213</v>
      </c>
      <c r="D223" s="219">
        <f>D11</f>
        <v>652.72</v>
      </c>
      <c r="E223" s="219">
        <f t="shared" ref="E223:E232" si="30">ROUND(D223*$E$9,2)</f>
        <v>950.36</v>
      </c>
      <c r="F223" s="220">
        <f t="shared" ref="F223:F232" si="31">ROUND(D223*$F$9,2)</f>
        <v>1018.9</v>
      </c>
      <c r="G223" s="221">
        <f t="shared" ref="G223:G232" si="32">ROUND(D223*$G$9,2)</f>
        <v>1201.6600000000001</v>
      </c>
    </row>
    <row r="224" spans="1:7" ht="24.75" customHeight="1" x14ac:dyDescent="0.25">
      <c r="A224" s="507"/>
      <c r="B224" s="237" t="s">
        <v>214</v>
      </c>
      <c r="C224" s="198" t="s">
        <v>215</v>
      </c>
      <c r="D224" s="201">
        <f>D11</f>
        <v>652.72</v>
      </c>
      <c r="E224" s="201">
        <f t="shared" si="30"/>
        <v>950.36</v>
      </c>
      <c r="F224" s="202">
        <f t="shared" si="31"/>
        <v>1018.9</v>
      </c>
      <c r="G224" s="222">
        <f t="shared" si="32"/>
        <v>1201.6600000000001</v>
      </c>
    </row>
    <row r="225" spans="1:7" ht="24.75" customHeight="1" x14ac:dyDescent="0.25">
      <c r="A225" s="507"/>
      <c r="B225" s="237" t="s">
        <v>236</v>
      </c>
      <c r="C225" s="198" t="s">
        <v>237</v>
      </c>
      <c r="D225" s="201">
        <f>D11</f>
        <v>652.72</v>
      </c>
      <c r="E225" s="201">
        <f t="shared" si="30"/>
        <v>950.36</v>
      </c>
      <c r="F225" s="203">
        <f t="shared" si="31"/>
        <v>1018.9</v>
      </c>
      <c r="G225" s="223">
        <f t="shared" si="32"/>
        <v>1201.6600000000001</v>
      </c>
    </row>
    <row r="226" spans="1:7" ht="24.75" customHeight="1" x14ac:dyDescent="0.25">
      <c r="A226" s="507"/>
      <c r="B226" s="237" t="s">
        <v>243</v>
      </c>
      <c r="C226" s="198" t="s">
        <v>244</v>
      </c>
      <c r="D226" s="201">
        <f>D11</f>
        <v>652.72</v>
      </c>
      <c r="E226" s="201">
        <f t="shared" si="30"/>
        <v>950.36</v>
      </c>
      <c r="F226" s="202">
        <f t="shared" si="31"/>
        <v>1018.9</v>
      </c>
      <c r="G226" s="222">
        <f t="shared" si="32"/>
        <v>1201.6600000000001</v>
      </c>
    </row>
    <row r="227" spans="1:7" ht="24.75" customHeight="1" x14ac:dyDescent="0.25">
      <c r="A227" s="507"/>
      <c r="B227" s="237" t="s">
        <v>180</v>
      </c>
      <c r="C227" s="198" t="s">
        <v>245</v>
      </c>
      <c r="D227" s="201">
        <f>D11</f>
        <v>652.72</v>
      </c>
      <c r="E227" s="201">
        <f t="shared" si="30"/>
        <v>950.36</v>
      </c>
      <c r="F227" s="202">
        <f t="shared" si="31"/>
        <v>1018.9</v>
      </c>
      <c r="G227" s="222">
        <f t="shared" si="32"/>
        <v>1201.6600000000001</v>
      </c>
    </row>
    <row r="228" spans="1:7" ht="24.75" customHeight="1" x14ac:dyDescent="0.25">
      <c r="A228" s="507"/>
      <c r="B228" s="237" t="s">
        <v>240</v>
      </c>
      <c r="C228" s="198" t="s">
        <v>241</v>
      </c>
      <c r="D228" s="201">
        <f>D11</f>
        <v>652.72</v>
      </c>
      <c r="E228" s="201">
        <f t="shared" si="30"/>
        <v>950.36</v>
      </c>
      <c r="F228" s="202">
        <f t="shared" si="31"/>
        <v>1018.9</v>
      </c>
      <c r="G228" s="222">
        <f t="shared" si="32"/>
        <v>1201.6600000000001</v>
      </c>
    </row>
    <row r="229" spans="1:7" ht="24.75" customHeight="1" x14ac:dyDescent="0.25">
      <c r="A229" s="507"/>
      <c r="B229" s="237" t="s">
        <v>232</v>
      </c>
      <c r="C229" s="198" t="s">
        <v>233</v>
      </c>
      <c r="D229" s="201">
        <f>D11</f>
        <v>652.72</v>
      </c>
      <c r="E229" s="201">
        <f t="shared" si="30"/>
        <v>950.36</v>
      </c>
      <c r="F229" s="202">
        <f t="shared" si="31"/>
        <v>1018.9</v>
      </c>
      <c r="G229" s="222">
        <f t="shared" si="32"/>
        <v>1201.6600000000001</v>
      </c>
    </row>
    <row r="230" spans="1:7" ht="24.75" customHeight="1" x14ac:dyDescent="0.25">
      <c r="A230" s="507"/>
      <c r="B230" s="237" t="s">
        <v>234</v>
      </c>
      <c r="C230" s="198" t="s">
        <v>235</v>
      </c>
      <c r="D230" s="201">
        <f>D11</f>
        <v>652.72</v>
      </c>
      <c r="E230" s="201">
        <f t="shared" si="30"/>
        <v>950.36</v>
      </c>
      <c r="F230" s="202">
        <f t="shared" si="31"/>
        <v>1018.9</v>
      </c>
      <c r="G230" s="222">
        <f t="shared" si="32"/>
        <v>1201.6600000000001</v>
      </c>
    </row>
    <row r="231" spans="1:7" ht="24.75" customHeight="1" x14ac:dyDescent="0.25">
      <c r="A231" s="507"/>
      <c r="B231" s="237" t="s">
        <v>216</v>
      </c>
      <c r="C231" s="198" t="s">
        <v>217</v>
      </c>
      <c r="D231" s="201">
        <f>D11</f>
        <v>652.72</v>
      </c>
      <c r="E231" s="201">
        <f t="shared" si="30"/>
        <v>950.36</v>
      </c>
      <c r="F231" s="202">
        <f t="shared" si="31"/>
        <v>1018.9</v>
      </c>
      <c r="G231" s="222">
        <f t="shared" si="32"/>
        <v>1201.6600000000001</v>
      </c>
    </row>
    <row r="232" spans="1:7" ht="24.75" customHeight="1" x14ac:dyDescent="0.25">
      <c r="A232" s="507"/>
      <c r="B232" s="237" t="s">
        <v>238</v>
      </c>
      <c r="C232" s="198" t="s">
        <v>239</v>
      </c>
      <c r="D232" s="201">
        <f>D11</f>
        <v>652.72</v>
      </c>
      <c r="E232" s="201">
        <f t="shared" si="30"/>
        <v>950.36</v>
      </c>
      <c r="F232" s="202">
        <f t="shared" si="31"/>
        <v>1018.9</v>
      </c>
      <c r="G232" s="222">
        <f t="shared" si="32"/>
        <v>1201.6600000000001</v>
      </c>
    </row>
    <row r="233" spans="1:7" ht="24.75" customHeight="1" x14ac:dyDescent="0.25">
      <c r="A233" s="507"/>
      <c r="B233" s="237" t="s">
        <v>173</v>
      </c>
      <c r="C233" s="113" t="s">
        <v>174</v>
      </c>
      <c r="D233" s="119">
        <v>113.47</v>
      </c>
      <c r="E233" s="201">
        <f t="shared" ref="E233" si="33">ROUND(D233*$E$9,2)</f>
        <v>165.21</v>
      </c>
      <c r="F233" s="202">
        <f t="shared" ref="F233" si="34">ROUND(D233*$F$9,2)</f>
        <v>177.13</v>
      </c>
      <c r="G233" s="222">
        <f t="shared" ref="G233" si="35">ROUND(D233*$G$9,2)</f>
        <v>208.9</v>
      </c>
    </row>
    <row r="234" spans="1:7" ht="24.75" customHeight="1" x14ac:dyDescent="0.25">
      <c r="A234" s="507"/>
      <c r="B234" s="237" t="s">
        <v>218</v>
      </c>
      <c r="C234" s="198" t="s">
        <v>219</v>
      </c>
      <c r="D234" s="201">
        <f>D16</f>
        <v>170.73</v>
      </c>
      <c r="E234" s="201">
        <f>ROUND(D234*$E$9,2)</f>
        <v>248.58</v>
      </c>
      <c r="F234" s="202">
        <f>ROUND(D234*$F$9,2)</f>
        <v>266.51</v>
      </c>
      <c r="G234" s="222">
        <f>ROUND(D234*$G$9,2)</f>
        <v>314.31</v>
      </c>
    </row>
    <row r="235" spans="1:7" ht="24.75" customHeight="1" x14ac:dyDescent="0.25">
      <c r="A235" s="507"/>
      <c r="B235" s="237" t="s">
        <v>220</v>
      </c>
      <c r="C235" s="198" t="s">
        <v>221</v>
      </c>
      <c r="D235" s="201">
        <f>D17</f>
        <v>45.93</v>
      </c>
      <c r="E235" s="201">
        <f>ROUND(D235*$E$9,2)</f>
        <v>66.87</v>
      </c>
      <c r="F235" s="203">
        <f>ROUND(D235*$F$9,2)</f>
        <v>71.7</v>
      </c>
      <c r="G235" s="223">
        <f>ROUND(D235*$G$9,2)</f>
        <v>84.56</v>
      </c>
    </row>
    <row r="236" spans="1:7" ht="31.5" x14ac:dyDescent="0.25">
      <c r="A236" s="507"/>
      <c r="B236" s="237" t="s">
        <v>222</v>
      </c>
      <c r="C236" s="198" t="s">
        <v>223</v>
      </c>
      <c r="D236" s="201">
        <f>D18</f>
        <v>952.83</v>
      </c>
      <c r="E236" s="201">
        <f>ROUND(D236*$E$9,2)</f>
        <v>1387.32</v>
      </c>
      <c r="F236" s="202">
        <f>ROUND(D236*$F$9,2)</f>
        <v>1487.37</v>
      </c>
      <c r="G236" s="222">
        <f>ROUND(D236*$G$9,2)</f>
        <v>1754.16</v>
      </c>
    </row>
    <row r="237" spans="1:7" ht="21" customHeight="1" x14ac:dyDescent="0.25">
      <c r="A237" s="507"/>
      <c r="B237" s="237" t="s">
        <v>224</v>
      </c>
      <c r="C237" s="198" t="s">
        <v>225</v>
      </c>
      <c r="D237" s="201">
        <f>D19</f>
        <v>610.41</v>
      </c>
      <c r="E237" s="201">
        <f>ROUND(D237*$E$9,2)</f>
        <v>888.76</v>
      </c>
      <c r="F237" s="202">
        <f>ROUND(D237*$F$9,2)</f>
        <v>952.85</v>
      </c>
      <c r="G237" s="222">
        <f>ROUND(D237*$G$9,2)</f>
        <v>1123.76</v>
      </c>
    </row>
    <row r="238" spans="1:7" ht="32.25" customHeight="1" x14ac:dyDescent="0.25">
      <c r="A238" s="507"/>
      <c r="B238" s="239" t="s">
        <v>156</v>
      </c>
      <c r="C238" s="206" t="s">
        <v>157</v>
      </c>
      <c r="D238" s="515">
        <v>566.33000000000004</v>
      </c>
      <c r="E238" s="515">
        <f>ROUND(D238*$E$9,2)</f>
        <v>824.58</v>
      </c>
      <c r="F238" s="517">
        <f t="shared" ref="F238" si="36">ROUND(D238*$F$9,2)</f>
        <v>884.04</v>
      </c>
      <c r="G238" s="519">
        <f t="shared" ref="G238" si="37">ROUND(D238*$G$9,2)</f>
        <v>1042.6099999999999</v>
      </c>
    </row>
    <row r="239" spans="1:7" ht="23.25" customHeight="1" x14ac:dyDescent="0.25">
      <c r="A239" s="507"/>
      <c r="B239" s="241" t="s">
        <v>158</v>
      </c>
      <c r="C239" s="205" t="s">
        <v>159</v>
      </c>
      <c r="D239" s="521"/>
      <c r="E239" s="521"/>
      <c r="F239" s="522"/>
      <c r="G239" s="523"/>
    </row>
    <row r="240" spans="1:7" ht="23.25" customHeight="1" x14ac:dyDescent="0.25">
      <c r="A240" s="507"/>
      <c r="B240" s="237" t="s">
        <v>248</v>
      </c>
      <c r="C240" s="198" t="s">
        <v>249</v>
      </c>
      <c r="D240" s="201">
        <v>610.41</v>
      </c>
      <c r="E240" s="201">
        <f t="shared" ref="E240:E252" si="38">ROUND(D240*$E$9,2)</f>
        <v>888.76</v>
      </c>
      <c r="F240" s="202">
        <f t="shared" ref="F240:F252" si="39">ROUND(D240*$F$9,2)</f>
        <v>952.85</v>
      </c>
      <c r="G240" s="222">
        <f t="shared" ref="G240:G252" si="40">ROUND(D240*$G$9,2)</f>
        <v>1123.76</v>
      </c>
    </row>
    <row r="241" spans="1:7" ht="23.25" customHeight="1" x14ac:dyDescent="0.25">
      <c r="A241" s="507"/>
      <c r="B241" s="237" t="s">
        <v>250</v>
      </c>
      <c r="C241" s="198" t="s">
        <v>251</v>
      </c>
      <c r="D241" s="201">
        <v>738.83</v>
      </c>
      <c r="E241" s="201">
        <f t="shared" si="38"/>
        <v>1075.74</v>
      </c>
      <c r="F241" s="202">
        <f t="shared" si="39"/>
        <v>1153.31</v>
      </c>
      <c r="G241" s="222">
        <f t="shared" si="40"/>
        <v>1360.19</v>
      </c>
    </row>
    <row r="242" spans="1:7" ht="33" customHeight="1" thickBot="1" x14ac:dyDescent="0.3">
      <c r="A242" s="508"/>
      <c r="B242" s="238" t="s">
        <v>253</v>
      </c>
      <c r="C242" s="225" t="s">
        <v>254</v>
      </c>
      <c r="D242" s="229">
        <v>738.83</v>
      </c>
      <c r="E242" s="229">
        <f t="shared" si="38"/>
        <v>1075.74</v>
      </c>
      <c r="F242" s="233">
        <f t="shared" si="39"/>
        <v>1153.31</v>
      </c>
      <c r="G242" s="234">
        <f t="shared" si="40"/>
        <v>1360.19</v>
      </c>
    </row>
    <row r="243" spans="1:7" ht="21" customHeight="1" x14ac:dyDescent="0.25">
      <c r="A243" s="506" t="s">
        <v>50</v>
      </c>
      <c r="B243" s="236" t="s">
        <v>212</v>
      </c>
      <c r="C243" s="218" t="s">
        <v>213</v>
      </c>
      <c r="D243" s="219">
        <f>D11</f>
        <v>652.72</v>
      </c>
      <c r="E243" s="219">
        <f t="shared" si="38"/>
        <v>950.36</v>
      </c>
      <c r="F243" s="220">
        <f t="shared" si="39"/>
        <v>1018.9</v>
      </c>
      <c r="G243" s="221">
        <f t="shared" si="40"/>
        <v>1201.6600000000001</v>
      </c>
    </row>
    <row r="244" spans="1:7" ht="21" customHeight="1" x14ac:dyDescent="0.25">
      <c r="A244" s="507"/>
      <c r="B244" s="237" t="s">
        <v>214</v>
      </c>
      <c r="C244" s="198" t="s">
        <v>215</v>
      </c>
      <c r="D244" s="201">
        <f>D11</f>
        <v>652.72</v>
      </c>
      <c r="E244" s="201">
        <f t="shared" si="38"/>
        <v>950.36</v>
      </c>
      <c r="F244" s="202">
        <f t="shared" si="39"/>
        <v>1018.9</v>
      </c>
      <c r="G244" s="222">
        <f t="shared" si="40"/>
        <v>1201.6600000000001</v>
      </c>
    </row>
    <row r="245" spans="1:7" ht="21" customHeight="1" x14ac:dyDescent="0.25">
      <c r="A245" s="507"/>
      <c r="B245" s="237" t="s">
        <v>236</v>
      </c>
      <c r="C245" s="198" t="s">
        <v>237</v>
      </c>
      <c r="D245" s="201">
        <f>D11</f>
        <v>652.72</v>
      </c>
      <c r="E245" s="201">
        <f t="shared" si="38"/>
        <v>950.36</v>
      </c>
      <c r="F245" s="203">
        <f t="shared" si="39"/>
        <v>1018.9</v>
      </c>
      <c r="G245" s="223">
        <f t="shared" si="40"/>
        <v>1201.6600000000001</v>
      </c>
    </row>
    <row r="246" spans="1:7" ht="21" customHeight="1" x14ac:dyDescent="0.25">
      <c r="A246" s="507"/>
      <c r="B246" s="237" t="s">
        <v>243</v>
      </c>
      <c r="C246" s="198" t="s">
        <v>244</v>
      </c>
      <c r="D246" s="201">
        <f>D11</f>
        <v>652.72</v>
      </c>
      <c r="E246" s="201">
        <f t="shared" si="38"/>
        <v>950.36</v>
      </c>
      <c r="F246" s="202">
        <f t="shared" si="39"/>
        <v>1018.9</v>
      </c>
      <c r="G246" s="222">
        <f t="shared" si="40"/>
        <v>1201.6600000000001</v>
      </c>
    </row>
    <row r="247" spans="1:7" ht="21" customHeight="1" x14ac:dyDescent="0.25">
      <c r="A247" s="507"/>
      <c r="B247" s="237" t="s">
        <v>180</v>
      </c>
      <c r="C247" s="198" t="s">
        <v>245</v>
      </c>
      <c r="D247" s="201">
        <f>D11</f>
        <v>652.72</v>
      </c>
      <c r="E247" s="201">
        <f t="shared" si="38"/>
        <v>950.36</v>
      </c>
      <c r="F247" s="202">
        <f t="shared" si="39"/>
        <v>1018.9</v>
      </c>
      <c r="G247" s="222">
        <f t="shared" si="40"/>
        <v>1201.6600000000001</v>
      </c>
    </row>
    <row r="248" spans="1:7" ht="21" customHeight="1" x14ac:dyDescent="0.25">
      <c r="A248" s="507"/>
      <c r="B248" s="237" t="s">
        <v>240</v>
      </c>
      <c r="C248" s="198" t="s">
        <v>241</v>
      </c>
      <c r="D248" s="201">
        <f>D11</f>
        <v>652.72</v>
      </c>
      <c r="E248" s="201">
        <f t="shared" si="38"/>
        <v>950.36</v>
      </c>
      <c r="F248" s="202">
        <f t="shared" si="39"/>
        <v>1018.9</v>
      </c>
      <c r="G248" s="222">
        <f t="shared" si="40"/>
        <v>1201.6600000000001</v>
      </c>
    </row>
    <row r="249" spans="1:7" ht="21" customHeight="1" x14ac:dyDescent="0.25">
      <c r="A249" s="507"/>
      <c r="B249" s="237" t="s">
        <v>232</v>
      </c>
      <c r="C249" s="198" t="s">
        <v>233</v>
      </c>
      <c r="D249" s="201">
        <f>D11</f>
        <v>652.72</v>
      </c>
      <c r="E249" s="201">
        <f t="shared" si="38"/>
        <v>950.36</v>
      </c>
      <c r="F249" s="202">
        <f t="shared" si="39"/>
        <v>1018.9</v>
      </c>
      <c r="G249" s="222">
        <f t="shared" si="40"/>
        <v>1201.6600000000001</v>
      </c>
    </row>
    <row r="250" spans="1:7" ht="21" customHeight="1" x14ac:dyDescent="0.25">
      <c r="A250" s="507"/>
      <c r="B250" s="237" t="s">
        <v>234</v>
      </c>
      <c r="C250" s="198" t="s">
        <v>235</v>
      </c>
      <c r="D250" s="201">
        <f>D11</f>
        <v>652.72</v>
      </c>
      <c r="E250" s="201">
        <f t="shared" si="38"/>
        <v>950.36</v>
      </c>
      <c r="F250" s="202">
        <f t="shared" si="39"/>
        <v>1018.9</v>
      </c>
      <c r="G250" s="222">
        <f t="shared" si="40"/>
        <v>1201.6600000000001</v>
      </c>
    </row>
    <row r="251" spans="1:7" ht="21" customHeight="1" x14ac:dyDescent="0.25">
      <c r="A251" s="507"/>
      <c r="B251" s="237" t="s">
        <v>216</v>
      </c>
      <c r="C251" s="198" t="s">
        <v>217</v>
      </c>
      <c r="D251" s="201">
        <f>D11</f>
        <v>652.72</v>
      </c>
      <c r="E251" s="201">
        <f t="shared" si="38"/>
        <v>950.36</v>
      </c>
      <c r="F251" s="202">
        <f t="shared" si="39"/>
        <v>1018.9</v>
      </c>
      <c r="G251" s="222">
        <f t="shared" si="40"/>
        <v>1201.6600000000001</v>
      </c>
    </row>
    <row r="252" spans="1:7" ht="21" customHeight="1" x14ac:dyDescent="0.25">
      <c r="A252" s="507"/>
      <c r="B252" s="237" t="s">
        <v>238</v>
      </c>
      <c r="C252" s="198" t="s">
        <v>239</v>
      </c>
      <c r="D252" s="201">
        <f>D11</f>
        <v>652.72</v>
      </c>
      <c r="E252" s="201">
        <f t="shared" si="38"/>
        <v>950.36</v>
      </c>
      <c r="F252" s="202">
        <f t="shared" si="39"/>
        <v>1018.9</v>
      </c>
      <c r="G252" s="222">
        <f t="shared" si="40"/>
        <v>1201.6600000000001</v>
      </c>
    </row>
    <row r="253" spans="1:7" ht="21" customHeight="1" x14ac:dyDescent="0.25">
      <c r="A253" s="507"/>
      <c r="B253" s="237" t="s">
        <v>173</v>
      </c>
      <c r="C253" s="113" t="s">
        <v>174</v>
      </c>
      <c r="D253" s="119">
        <v>113.47</v>
      </c>
      <c r="E253" s="201">
        <f t="shared" ref="E253" si="41">ROUND(D253*$E$9,2)</f>
        <v>165.21</v>
      </c>
      <c r="F253" s="202">
        <f t="shared" ref="F253" si="42">ROUND(D253*$F$9,2)</f>
        <v>177.13</v>
      </c>
      <c r="G253" s="222">
        <f t="shared" ref="G253" si="43">ROUND(D253*$G$9,2)</f>
        <v>208.9</v>
      </c>
    </row>
    <row r="254" spans="1:7" ht="21" customHeight="1" x14ac:dyDescent="0.25">
      <c r="A254" s="507"/>
      <c r="B254" s="237" t="s">
        <v>218</v>
      </c>
      <c r="C254" s="198" t="s">
        <v>219</v>
      </c>
      <c r="D254" s="201">
        <f>D16</f>
        <v>170.73</v>
      </c>
      <c r="E254" s="201">
        <f>ROUND(D254*$E$9,2)</f>
        <v>248.58</v>
      </c>
      <c r="F254" s="202">
        <f>ROUND(D254*$F$9,2)</f>
        <v>266.51</v>
      </c>
      <c r="G254" s="222">
        <f>ROUND(D254*$G$9,2)</f>
        <v>314.31</v>
      </c>
    </row>
    <row r="255" spans="1:7" ht="21" customHeight="1" x14ac:dyDescent="0.25">
      <c r="A255" s="507"/>
      <c r="B255" s="237" t="s">
        <v>220</v>
      </c>
      <c r="C255" s="198" t="s">
        <v>221</v>
      </c>
      <c r="D255" s="201">
        <f>D17</f>
        <v>45.93</v>
      </c>
      <c r="E255" s="201">
        <f>ROUND(D255*$E$9,2)</f>
        <v>66.87</v>
      </c>
      <c r="F255" s="203">
        <f>ROUND(D255*$F$9,2)</f>
        <v>71.7</v>
      </c>
      <c r="G255" s="223">
        <f>ROUND(D255*$G$9,2)</f>
        <v>84.56</v>
      </c>
    </row>
    <row r="256" spans="1:7" ht="35.25" customHeight="1" x14ac:dyDescent="0.25">
      <c r="A256" s="507"/>
      <c r="B256" s="237" t="s">
        <v>222</v>
      </c>
      <c r="C256" s="198" t="s">
        <v>223</v>
      </c>
      <c r="D256" s="201">
        <f>D272</f>
        <v>952.83</v>
      </c>
      <c r="E256" s="201">
        <f>ROUND(D256*$E$9,2)</f>
        <v>1387.32</v>
      </c>
      <c r="F256" s="202">
        <f>ROUND(D256*$F$9,2)</f>
        <v>1487.37</v>
      </c>
      <c r="G256" s="222">
        <f>ROUND(D256*$G$9,2)</f>
        <v>1754.16</v>
      </c>
    </row>
    <row r="257" spans="1:7" ht="31.5" x14ac:dyDescent="0.25">
      <c r="A257" s="507"/>
      <c r="B257" s="239" t="s">
        <v>156</v>
      </c>
      <c r="C257" s="206" t="s">
        <v>157</v>
      </c>
      <c r="D257" s="515">
        <v>566.33000000000004</v>
      </c>
      <c r="E257" s="515">
        <f>ROUND(D257*$E$9,2)</f>
        <v>824.58</v>
      </c>
      <c r="F257" s="517">
        <f>ROUND(D257*$F$9,2)</f>
        <v>884.04</v>
      </c>
      <c r="G257" s="519">
        <f>ROUND(D257*$G$9,2)</f>
        <v>1042.6099999999999</v>
      </c>
    </row>
    <row r="258" spans="1:7" ht="16.5" thickBot="1" x14ac:dyDescent="0.3">
      <c r="A258" s="508"/>
      <c r="B258" s="240" t="s">
        <v>158</v>
      </c>
      <c r="C258" s="232" t="s">
        <v>159</v>
      </c>
      <c r="D258" s="516"/>
      <c r="E258" s="516"/>
      <c r="F258" s="518"/>
      <c r="G258" s="520"/>
    </row>
    <row r="259" spans="1:7" ht="25.5" customHeight="1" x14ac:dyDescent="0.25">
      <c r="A259" s="506" t="s">
        <v>51</v>
      </c>
      <c r="B259" s="236" t="s">
        <v>212</v>
      </c>
      <c r="C259" s="218" t="s">
        <v>213</v>
      </c>
      <c r="D259" s="219">
        <f>D11</f>
        <v>652.72</v>
      </c>
      <c r="E259" s="219">
        <f t="shared" ref="E259:E268" si="44">ROUND(D259*$E$9,2)</f>
        <v>950.36</v>
      </c>
      <c r="F259" s="220">
        <f t="shared" ref="F259:F268" si="45">ROUND(D259*$F$9,2)</f>
        <v>1018.9</v>
      </c>
      <c r="G259" s="221">
        <f t="shared" ref="G259:G268" si="46">ROUND(D259*$G$9,2)</f>
        <v>1201.6600000000001</v>
      </c>
    </row>
    <row r="260" spans="1:7" ht="25.5" customHeight="1" x14ac:dyDescent="0.25">
      <c r="A260" s="507"/>
      <c r="B260" s="237" t="s">
        <v>214</v>
      </c>
      <c r="C260" s="198" t="s">
        <v>215</v>
      </c>
      <c r="D260" s="201">
        <f>D11</f>
        <v>652.72</v>
      </c>
      <c r="E260" s="201">
        <f t="shared" si="44"/>
        <v>950.36</v>
      </c>
      <c r="F260" s="202">
        <f t="shared" si="45"/>
        <v>1018.9</v>
      </c>
      <c r="G260" s="222">
        <f t="shared" si="46"/>
        <v>1201.6600000000001</v>
      </c>
    </row>
    <row r="261" spans="1:7" ht="25.5" customHeight="1" x14ac:dyDescent="0.25">
      <c r="A261" s="507"/>
      <c r="B261" s="237" t="s">
        <v>236</v>
      </c>
      <c r="C261" s="198" t="s">
        <v>237</v>
      </c>
      <c r="D261" s="201">
        <f>D11</f>
        <v>652.72</v>
      </c>
      <c r="E261" s="201">
        <f t="shared" si="44"/>
        <v>950.36</v>
      </c>
      <c r="F261" s="203">
        <f t="shared" si="45"/>
        <v>1018.9</v>
      </c>
      <c r="G261" s="223">
        <f t="shared" si="46"/>
        <v>1201.6600000000001</v>
      </c>
    </row>
    <row r="262" spans="1:7" ht="25.5" customHeight="1" x14ac:dyDescent="0.25">
      <c r="A262" s="507"/>
      <c r="B262" s="237" t="s">
        <v>243</v>
      </c>
      <c r="C262" s="198" t="s">
        <v>244</v>
      </c>
      <c r="D262" s="201">
        <f>D11</f>
        <v>652.72</v>
      </c>
      <c r="E262" s="201">
        <f t="shared" si="44"/>
        <v>950.36</v>
      </c>
      <c r="F262" s="202">
        <f t="shared" si="45"/>
        <v>1018.9</v>
      </c>
      <c r="G262" s="222">
        <f t="shared" si="46"/>
        <v>1201.6600000000001</v>
      </c>
    </row>
    <row r="263" spans="1:7" ht="25.5" customHeight="1" x14ac:dyDescent="0.25">
      <c r="A263" s="507"/>
      <c r="B263" s="237" t="s">
        <v>180</v>
      </c>
      <c r="C263" s="198" t="s">
        <v>245</v>
      </c>
      <c r="D263" s="201">
        <f>D11</f>
        <v>652.72</v>
      </c>
      <c r="E263" s="201">
        <f t="shared" si="44"/>
        <v>950.36</v>
      </c>
      <c r="F263" s="202">
        <f t="shared" si="45"/>
        <v>1018.9</v>
      </c>
      <c r="G263" s="222">
        <f t="shared" si="46"/>
        <v>1201.6600000000001</v>
      </c>
    </row>
    <row r="264" spans="1:7" ht="25.5" customHeight="1" x14ac:dyDescent="0.25">
      <c r="A264" s="507"/>
      <c r="B264" s="237" t="s">
        <v>240</v>
      </c>
      <c r="C264" s="198" t="s">
        <v>241</v>
      </c>
      <c r="D264" s="201">
        <f>D11</f>
        <v>652.72</v>
      </c>
      <c r="E264" s="201">
        <f t="shared" si="44"/>
        <v>950.36</v>
      </c>
      <c r="F264" s="202">
        <f t="shared" si="45"/>
        <v>1018.9</v>
      </c>
      <c r="G264" s="222">
        <f t="shared" si="46"/>
        <v>1201.6600000000001</v>
      </c>
    </row>
    <row r="265" spans="1:7" ht="25.5" customHeight="1" x14ac:dyDescent="0.25">
      <c r="A265" s="507"/>
      <c r="B265" s="237" t="s">
        <v>232</v>
      </c>
      <c r="C265" s="198" t="s">
        <v>233</v>
      </c>
      <c r="D265" s="201">
        <f>D11</f>
        <v>652.72</v>
      </c>
      <c r="E265" s="201">
        <f t="shared" si="44"/>
        <v>950.36</v>
      </c>
      <c r="F265" s="202">
        <f t="shared" si="45"/>
        <v>1018.9</v>
      </c>
      <c r="G265" s="222">
        <f t="shared" si="46"/>
        <v>1201.6600000000001</v>
      </c>
    </row>
    <row r="266" spans="1:7" ht="25.5" customHeight="1" x14ac:dyDescent="0.25">
      <c r="A266" s="507"/>
      <c r="B266" s="237" t="s">
        <v>234</v>
      </c>
      <c r="C266" s="198" t="s">
        <v>235</v>
      </c>
      <c r="D266" s="201">
        <f>D11</f>
        <v>652.72</v>
      </c>
      <c r="E266" s="201">
        <f t="shared" si="44"/>
        <v>950.36</v>
      </c>
      <c r="F266" s="202">
        <f t="shared" si="45"/>
        <v>1018.9</v>
      </c>
      <c r="G266" s="222">
        <f t="shared" si="46"/>
        <v>1201.6600000000001</v>
      </c>
    </row>
    <row r="267" spans="1:7" ht="25.5" customHeight="1" x14ac:dyDescent="0.25">
      <c r="A267" s="507"/>
      <c r="B267" s="237" t="s">
        <v>216</v>
      </c>
      <c r="C267" s="198" t="s">
        <v>217</v>
      </c>
      <c r="D267" s="201">
        <f>D11</f>
        <v>652.72</v>
      </c>
      <c r="E267" s="201">
        <f t="shared" si="44"/>
        <v>950.36</v>
      </c>
      <c r="F267" s="202">
        <f t="shared" si="45"/>
        <v>1018.9</v>
      </c>
      <c r="G267" s="222">
        <f t="shared" si="46"/>
        <v>1201.6600000000001</v>
      </c>
    </row>
    <row r="268" spans="1:7" ht="25.5" customHeight="1" x14ac:dyDescent="0.25">
      <c r="A268" s="507"/>
      <c r="B268" s="237" t="s">
        <v>238</v>
      </c>
      <c r="C268" s="198" t="s">
        <v>239</v>
      </c>
      <c r="D268" s="201">
        <f>D11</f>
        <v>652.72</v>
      </c>
      <c r="E268" s="201">
        <f t="shared" si="44"/>
        <v>950.36</v>
      </c>
      <c r="F268" s="202">
        <f t="shared" si="45"/>
        <v>1018.9</v>
      </c>
      <c r="G268" s="222">
        <f t="shared" si="46"/>
        <v>1201.6600000000001</v>
      </c>
    </row>
    <row r="269" spans="1:7" ht="25.5" customHeight="1" x14ac:dyDescent="0.25">
      <c r="A269" s="507"/>
      <c r="B269" s="237" t="s">
        <v>173</v>
      </c>
      <c r="C269" s="113" t="s">
        <v>174</v>
      </c>
      <c r="D269" s="119">
        <v>113.47</v>
      </c>
      <c r="E269" s="201">
        <f t="shared" ref="E269" si="47">ROUND(D269*$E$9,2)</f>
        <v>165.21</v>
      </c>
      <c r="F269" s="202">
        <f t="shared" ref="F269" si="48">ROUND(D269*$F$9,2)</f>
        <v>177.13</v>
      </c>
      <c r="G269" s="222">
        <f t="shared" ref="G269" si="49">ROUND(D269*$G$9,2)</f>
        <v>208.9</v>
      </c>
    </row>
    <row r="270" spans="1:7" ht="25.5" customHeight="1" x14ac:dyDescent="0.25">
      <c r="A270" s="507"/>
      <c r="B270" s="237" t="s">
        <v>218</v>
      </c>
      <c r="C270" s="198" t="s">
        <v>219</v>
      </c>
      <c r="D270" s="201">
        <f>D16</f>
        <v>170.73</v>
      </c>
      <c r="E270" s="201">
        <f t="shared" ref="E270:E275" si="50">ROUND(D270*$E$9,2)</f>
        <v>248.58</v>
      </c>
      <c r="F270" s="202">
        <f>ROUND(D270*$F$9,2)</f>
        <v>266.51</v>
      </c>
      <c r="G270" s="222">
        <f>ROUND(D270*$G$9,2)</f>
        <v>314.31</v>
      </c>
    </row>
    <row r="271" spans="1:7" ht="25.5" customHeight="1" x14ac:dyDescent="0.25">
      <c r="A271" s="507"/>
      <c r="B271" s="237" t="s">
        <v>220</v>
      </c>
      <c r="C271" s="198" t="s">
        <v>221</v>
      </c>
      <c r="D271" s="201">
        <f>D17</f>
        <v>45.93</v>
      </c>
      <c r="E271" s="201">
        <f t="shared" si="50"/>
        <v>66.87</v>
      </c>
      <c r="F271" s="203">
        <f>ROUND(D271*$F$9,2)</f>
        <v>71.7</v>
      </c>
      <c r="G271" s="223">
        <f>ROUND(D271*$G$9,2)</f>
        <v>84.56</v>
      </c>
    </row>
    <row r="272" spans="1:7" ht="31.5" x14ac:dyDescent="0.25">
      <c r="A272" s="507"/>
      <c r="B272" s="237" t="s">
        <v>222</v>
      </c>
      <c r="C272" s="198" t="s">
        <v>223</v>
      </c>
      <c r="D272" s="201">
        <f>D18</f>
        <v>952.83</v>
      </c>
      <c r="E272" s="201">
        <f t="shared" si="50"/>
        <v>1387.32</v>
      </c>
      <c r="F272" s="202">
        <f>ROUND(D272*$F$9,2)</f>
        <v>1487.37</v>
      </c>
      <c r="G272" s="222">
        <f>ROUND(D272*$G$9,2)</f>
        <v>1754.16</v>
      </c>
    </row>
    <row r="273" spans="1:7" ht="27.95" customHeight="1" x14ac:dyDescent="0.25">
      <c r="A273" s="507"/>
      <c r="B273" s="237" t="s">
        <v>224</v>
      </c>
      <c r="C273" s="198" t="s">
        <v>225</v>
      </c>
      <c r="D273" s="201">
        <f>D19</f>
        <v>610.41</v>
      </c>
      <c r="E273" s="201">
        <f t="shared" si="50"/>
        <v>888.76</v>
      </c>
      <c r="F273" s="202">
        <f>ROUND(D273*$F$9,2)</f>
        <v>952.85</v>
      </c>
      <c r="G273" s="222">
        <f>ROUND(D273*$G$9,2)</f>
        <v>1123.76</v>
      </c>
    </row>
    <row r="274" spans="1:7" ht="27.95" customHeight="1" x14ac:dyDescent="0.25">
      <c r="A274" s="507"/>
      <c r="B274" s="237" t="s">
        <v>152</v>
      </c>
      <c r="C274" s="113" t="s">
        <v>153</v>
      </c>
      <c r="D274" s="335">
        <v>422.76</v>
      </c>
      <c r="E274" s="201">
        <f t="shared" si="50"/>
        <v>615.54</v>
      </c>
      <c r="F274" s="202">
        <f>ROUND(D274*$F$9,2)</f>
        <v>659.93</v>
      </c>
      <c r="G274" s="222">
        <f>ROUND(D274*$G$9,2)</f>
        <v>778.3</v>
      </c>
    </row>
    <row r="275" spans="1:7" ht="36.950000000000003" customHeight="1" x14ac:dyDescent="0.25">
      <c r="A275" s="507"/>
      <c r="B275" s="239" t="s">
        <v>156</v>
      </c>
      <c r="C275" s="206" t="s">
        <v>157</v>
      </c>
      <c r="D275" s="515">
        <v>566.33000000000004</v>
      </c>
      <c r="E275" s="515">
        <f t="shared" si="50"/>
        <v>824.58</v>
      </c>
      <c r="F275" s="517">
        <f t="shared" ref="F275" si="51">ROUND(D275*$F$9,2)</f>
        <v>884.04</v>
      </c>
      <c r="G275" s="519">
        <f t="shared" ref="G275" si="52">ROUND(D275*$G$9,2)</f>
        <v>1042.6099999999999</v>
      </c>
    </row>
    <row r="276" spans="1:7" ht="27.95" customHeight="1" thickBot="1" x14ac:dyDescent="0.3">
      <c r="A276" s="508"/>
      <c r="B276" s="240" t="s">
        <v>158</v>
      </c>
      <c r="C276" s="232" t="s">
        <v>159</v>
      </c>
      <c r="D276" s="516"/>
      <c r="E276" s="516"/>
      <c r="F276" s="518"/>
      <c r="G276" s="520"/>
    </row>
    <row r="277" spans="1:7" ht="27" customHeight="1" x14ac:dyDescent="0.25">
      <c r="A277" s="506" t="s">
        <v>52</v>
      </c>
      <c r="B277" s="236" t="s">
        <v>212</v>
      </c>
      <c r="C277" s="218" t="s">
        <v>213</v>
      </c>
      <c r="D277" s="219">
        <f>D11</f>
        <v>652.72</v>
      </c>
      <c r="E277" s="219">
        <f t="shared" ref="E277:E286" si="53">ROUND(D277*$E$9,2)</f>
        <v>950.36</v>
      </c>
      <c r="F277" s="220">
        <f t="shared" ref="F277:F286" si="54">ROUND(D277*$F$9,2)</f>
        <v>1018.9</v>
      </c>
      <c r="G277" s="221">
        <f t="shared" ref="G277:G286" si="55">ROUND(D277*$G$9,2)</f>
        <v>1201.6600000000001</v>
      </c>
    </row>
    <row r="278" spans="1:7" ht="27" customHeight="1" x14ac:dyDescent="0.25">
      <c r="A278" s="507"/>
      <c r="B278" s="237" t="s">
        <v>214</v>
      </c>
      <c r="C278" s="198" t="s">
        <v>215</v>
      </c>
      <c r="D278" s="201">
        <f>D11</f>
        <v>652.72</v>
      </c>
      <c r="E278" s="201">
        <f t="shared" si="53"/>
        <v>950.36</v>
      </c>
      <c r="F278" s="202">
        <f t="shared" si="54"/>
        <v>1018.9</v>
      </c>
      <c r="G278" s="222">
        <f t="shared" si="55"/>
        <v>1201.6600000000001</v>
      </c>
    </row>
    <row r="279" spans="1:7" ht="27" customHeight="1" x14ac:dyDescent="0.25">
      <c r="A279" s="507"/>
      <c r="B279" s="237" t="s">
        <v>236</v>
      </c>
      <c r="C279" s="198" t="s">
        <v>237</v>
      </c>
      <c r="D279" s="201">
        <f>D11</f>
        <v>652.72</v>
      </c>
      <c r="E279" s="201">
        <f t="shared" si="53"/>
        <v>950.36</v>
      </c>
      <c r="F279" s="203">
        <f t="shared" si="54"/>
        <v>1018.9</v>
      </c>
      <c r="G279" s="223">
        <f t="shared" si="55"/>
        <v>1201.6600000000001</v>
      </c>
    </row>
    <row r="280" spans="1:7" ht="27" customHeight="1" x14ac:dyDescent="0.25">
      <c r="A280" s="507"/>
      <c r="B280" s="237" t="s">
        <v>243</v>
      </c>
      <c r="C280" s="198" t="s">
        <v>244</v>
      </c>
      <c r="D280" s="201">
        <f>D11</f>
        <v>652.72</v>
      </c>
      <c r="E280" s="201">
        <f t="shared" si="53"/>
        <v>950.36</v>
      </c>
      <c r="F280" s="202">
        <f t="shared" si="54"/>
        <v>1018.9</v>
      </c>
      <c r="G280" s="222">
        <f t="shared" si="55"/>
        <v>1201.6600000000001</v>
      </c>
    </row>
    <row r="281" spans="1:7" ht="27" customHeight="1" x14ac:dyDescent="0.25">
      <c r="A281" s="507"/>
      <c r="B281" s="237" t="s">
        <v>180</v>
      </c>
      <c r="C281" s="198" t="s">
        <v>245</v>
      </c>
      <c r="D281" s="201">
        <f>D11</f>
        <v>652.72</v>
      </c>
      <c r="E281" s="201">
        <f t="shared" si="53"/>
        <v>950.36</v>
      </c>
      <c r="F281" s="202">
        <f t="shared" si="54"/>
        <v>1018.9</v>
      </c>
      <c r="G281" s="222">
        <f t="shared" si="55"/>
        <v>1201.6600000000001</v>
      </c>
    </row>
    <row r="282" spans="1:7" ht="27" customHeight="1" x14ac:dyDescent="0.25">
      <c r="A282" s="507"/>
      <c r="B282" s="237" t="s">
        <v>240</v>
      </c>
      <c r="C282" s="198" t="s">
        <v>241</v>
      </c>
      <c r="D282" s="201">
        <f>D11</f>
        <v>652.72</v>
      </c>
      <c r="E282" s="201">
        <f t="shared" si="53"/>
        <v>950.36</v>
      </c>
      <c r="F282" s="202">
        <f t="shared" si="54"/>
        <v>1018.9</v>
      </c>
      <c r="G282" s="222">
        <f t="shared" si="55"/>
        <v>1201.6600000000001</v>
      </c>
    </row>
    <row r="283" spans="1:7" ht="27" customHeight="1" x14ac:dyDescent="0.25">
      <c r="A283" s="507"/>
      <c r="B283" s="237" t="s">
        <v>232</v>
      </c>
      <c r="C283" s="198" t="s">
        <v>233</v>
      </c>
      <c r="D283" s="201">
        <f>D11</f>
        <v>652.72</v>
      </c>
      <c r="E283" s="201">
        <f t="shared" si="53"/>
        <v>950.36</v>
      </c>
      <c r="F283" s="202">
        <f t="shared" si="54"/>
        <v>1018.9</v>
      </c>
      <c r="G283" s="222">
        <f t="shared" si="55"/>
        <v>1201.6600000000001</v>
      </c>
    </row>
    <row r="284" spans="1:7" ht="27" customHeight="1" x14ac:dyDescent="0.25">
      <c r="A284" s="507"/>
      <c r="B284" s="237" t="s">
        <v>234</v>
      </c>
      <c r="C284" s="198" t="s">
        <v>235</v>
      </c>
      <c r="D284" s="201">
        <f>D11</f>
        <v>652.72</v>
      </c>
      <c r="E284" s="201">
        <f t="shared" si="53"/>
        <v>950.36</v>
      </c>
      <c r="F284" s="202">
        <f t="shared" si="54"/>
        <v>1018.9</v>
      </c>
      <c r="G284" s="222">
        <f t="shared" si="55"/>
        <v>1201.6600000000001</v>
      </c>
    </row>
    <row r="285" spans="1:7" ht="27" customHeight="1" x14ac:dyDescent="0.25">
      <c r="A285" s="507"/>
      <c r="B285" s="237" t="s">
        <v>216</v>
      </c>
      <c r="C285" s="198" t="s">
        <v>217</v>
      </c>
      <c r="D285" s="201">
        <f>D11</f>
        <v>652.72</v>
      </c>
      <c r="E285" s="201">
        <f t="shared" si="53"/>
        <v>950.36</v>
      </c>
      <c r="F285" s="202">
        <f t="shared" si="54"/>
        <v>1018.9</v>
      </c>
      <c r="G285" s="222">
        <f t="shared" si="55"/>
        <v>1201.6600000000001</v>
      </c>
    </row>
    <row r="286" spans="1:7" ht="27" customHeight="1" x14ac:dyDescent="0.25">
      <c r="A286" s="507"/>
      <c r="B286" s="237" t="s">
        <v>238</v>
      </c>
      <c r="C286" s="198" t="s">
        <v>239</v>
      </c>
      <c r="D286" s="201">
        <f>D11</f>
        <v>652.72</v>
      </c>
      <c r="E286" s="201">
        <f t="shared" si="53"/>
        <v>950.36</v>
      </c>
      <c r="F286" s="202">
        <f t="shared" si="54"/>
        <v>1018.9</v>
      </c>
      <c r="G286" s="222">
        <f t="shared" si="55"/>
        <v>1201.6600000000001</v>
      </c>
    </row>
    <row r="287" spans="1:7" ht="27" customHeight="1" x14ac:dyDescent="0.25">
      <c r="A287" s="507"/>
      <c r="B287" s="237" t="s">
        <v>173</v>
      </c>
      <c r="C287" s="113" t="s">
        <v>174</v>
      </c>
      <c r="D287" s="119">
        <v>113.47</v>
      </c>
      <c r="E287" s="201">
        <f t="shared" ref="E287" si="56">ROUND(D287*$E$9,2)</f>
        <v>165.21</v>
      </c>
      <c r="F287" s="202">
        <f t="shared" ref="F287" si="57">ROUND(D287*$F$9,2)</f>
        <v>177.13</v>
      </c>
      <c r="G287" s="222">
        <f t="shared" ref="G287" si="58">ROUND(D287*$G$9,2)</f>
        <v>208.9</v>
      </c>
    </row>
    <row r="288" spans="1:7" ht="27" customHeight="1" x14ac:dyDescent="0.25">
      <c r="A288" s="507"/>
      <c r="B288" s="237" t="s">
        <v>218</v>
      </c>
      <c r="C288" s="198" t="s">
        <v>219</v>
      </c>
      <c r="D288" s="201">
        <f>D16</f>
        <v>170.73</v>
      </c>
      <c r="E288" s="201">
        <f>ROUND(D288*$E$9,2)</f>
        <v>248.58</v>
      </c>
      <c r="F288" s="202">
        <f>ROUND(D288*$F$9,2)</f>
        <v>266.51</v>
      </c>
      <c r="G288" s="222">
        <f>ROUND(D288*$G$9,2)</f>
        <v>314.31</v>
      </c>
    </row>
    <row r="289" spans="1:7" ht="27" customHeight="1" x14ac:dyDescent="0.25">
      <c r="A289" s="507"/>
      <c r="B289" s="237" t="s">
        <v>220</v>
      </c>
      <c r="C289" s="198" t="s">
        <v>221</v>
      </c>
      <c r="D289" s="201">
        <f>D17</f>
        <v>45.93</v>
      </c>
      <c r="E289" s="201">
        <f>ROUND(D289*$E$9,2)</f>
        <v>66.87</v>
      </c>
      <c r="F289" s="203">
        <f>ROUND(D289*$F$9,2)</f>
        <v>71.7</v>
      </c>
      <c r="G289" s="223">
        <f>ROUND(D289*$G$9,2)</f>
        <v>84.56</v>
      </c>
    </row>
    <row r="290" spans="1:7" ht="31.5" x14ac:dyDescent="0.25">
      <c r="A290" s="507"/>
      <c r="B290" s="237" t="s">
        <v>222</v>
      </c>
      <c r="C290" s="198" t="s">
        <v>223</v>
      </c>
      <c r="D290" s="201">
        <f>D18</f>
        <v>952.83</v>
      </c>
      <c r="E290" s="201">
        <f>ROUND(D290*$E$9,2)</f>
        <v>1387.32</v>
      </c>
      <c r="F290" s="202">
        <f>ROUND(D290*$F$9,2)</f>
        <v>1487.37</v>
      </c>
      <c r="G290" s="222">
        <f>ROUND(D290*$G$9,2)</f>
        <v>1754.16</v>
      </c>
    </row>
    <row r="291" spans="1:7" x14ac:dyDescent="0.25">
      <c r="A291" s="507"/>
      <c r="B291" s="237" t="s">
        <v>152</v>
      </c>
      <c r="C291" s="113" t="s">
        <v>153</v>
      </c>
      <c r="D291" s="335">
        <v>422.76</v>
      </c>
      <c r="E291" s="201">
        <f>ROUND(D291*$E$9,2)</f>
        <v>615.54</v>
      </c>
      <c r="F291" s="202">
        <f>ROUND(D291*$F$9,2)</f>
        <v>659.93</v>
      </c>
      <c r="G291" s="222">
        <f>ROUND(D291*$G$9,2)</f>
        <v>778.3</v>
      </c>
    </row>
    <row r="292" spans="1:7" ht="35.25" customHeight="1" x14ac:dyDescent="0.25">
      <c r="A292" s="507"/>
      <c r="B292" s="239" t="s">
        <v>156</v>
      </c>
      <c r="C292" s="206" t="s">
        <v>157</v>
      </c>
      <c r="D292" s="515">
        <v>566.33000000000004</v>
      </c>
      <c r="E292" s="515">
        <f>ROUND(D292*$E$9,2)</f>
        <v>824.58</v>
      </c>
      <c r="F292" s="517">
        <f>ROUND(D292*$F$9,2)</f>
        <v>884.04</v>
      </c>
      <c r="G292" s="519">
        <f>ROUND(D292*$G$9,2)</f>
        <v>1042.6099999999999</v>
      </c>
    </row>
    <row r="293" spans="1:7" ht="27" customHeight="1" thickBot="1" x14ac:dyDescent="0.3">
      <c r="A293" s="508"/>
      <c r="B293" s="240" t="s">
        <v>158</v>
      </c>
      <c r="C293" s="232" t="s">
        <v>159</v>
      </c>
      <c r="D293" s="516"/>
      <c r="E293" s="516"/>
      <c r="F293" s="518"/>
      <c r="G293" s="520"/>
    </row>
    <row r="294" spans="1:7" ht="24.75" customHeight="1" x14ac:dyDescent="0.25">
      <c r="A294" s="506" t="s">
        <v>54</v>
      </c>
      <c r="B294" s="236" t="s">
        <v>212</v>
      </c>
      <c r="C294" s="218" t="s">
        <v>213</v>
      </c>
      <c r="D294" s="219">
        <f>D11</f>
        <v>652.72</v>
      </c>
      <c r="E294" s="219">
        <f t="shared" ref="E294:E303" si="59">ROUND(D294*$E$9,2)</f>
        <v>950.36</v>
      </c>
      <c r="F294" s="220">
        <f t="shared" ref="F294:F303" si="60">ROUND(D294*$F$9,2)</f>
        <v>1018.9</v>
      </c>
      <c r="G294" s="221">
        <f t="shared" ref="G294:G303" si="61">ROUND(D294*$G$9,2)</f>
        <v>1201.6600000000001</v>
      </c>
    </row>
    <row r="295" spans="1:7" ht="24.75" customHeight="1" x14ac:dyDescent="0.25">
      <c r="A295" s="507"/>
      <c r="B295" s="237" t="s">
        <v>214</v>
      </c>
      <c r="C295" s="198" t="s">
        <v>215</v>
      </c>
      <c r="D295" s="201">
        <f>D11</f>
        <v>652.72</v>
      </c>
      <c r="E295" s="201">
        <f t="shared" si="59"/>
        <v>950.36</v>
      </c>
      <c r="F295" s="202">
        <f t="shared" si="60"/>
        <v>1018.9</v>
      </c>
      <c r="G295" s="222">
        <f t="shared" si="61"/>
        <v>1201.6600000000001</v>
      </c>
    </row>
    <row r="296" spans="1:7" ht="24.75" customHeight="1" x14ac:dyDescent="0.25">
      <c r="A296" s="507"/>
      <c r="B296" s="237" t="s">
        <v>236</v>
      </c>
      <c r="C296" s="198" t="s">
        <v>237</v>
      </c>
      <c r="D296" s="201">
        <f>D11</f>
        <v>652.72</v>
      </c>
      <c r="E296" s="201">
        <f t="shared" si="59"/>
        <v>950.36</v>
      </c>
      <c r="F296" s="203">
        <f t="shared" si="60"/>
        <v>1018.9</v>
      </c>
      <c r="G296" s="223">
        <f t="shared" si="61"/>
        <v>1201.6600000000001</v>
      </c>
    </row>
    <row r="297" spans="1:7" ht="24.75" customHeight="1" x14ac:dyDescent="0.25">
      <c r="A297" s="507"/>
      <c r="B297" s="237" t="s">
        <v>243</v>
      </c>
      <c r="C297" s="198" t="s">
        <v>244</v>
      </c>
      <c r="D297" s="201">
        <f>D11</f>
        <v>652.72</v>
      </c>
      <c r="E297" s="201">
        <f t="shared" si="59"/>
        <v>950.36</v>
      </c>
      <c r="F297" s="202">
        <f t="shared" si="60"/>
        <v>1018.9</v>
      </c>
      <c r="G297" s="222">
        <f t="shared" si="61"/>
        <v>1201.6600000000001</v>
      </c>
    </row>
    <row r="298" spans="1:7" ht="24.75" customHeight="1" x14ac:dyDescent="0.25">
      <c r="A298" s="507"/>
      <c r="B298" s="237" t="s">
        <v>180</v>
      </c>
      <c r="C298" s="198" t="s">
        <v>245</v>
      </c>
      <c r="D298" s="201">
        <f>D11</f>
        <v>652.72</v>
      </c>
      <c r="E298" s="201">
        <f t="shared" si="59"/>
        <v>950.36</v>
      </c>
      <c r="F298" s="202">
        <f t="shared" si="60"/>
        <v>1018.9</v>
      </c>
      <c r="G298" s="222">
        <f t="shared" si="61"/>
        <v>1201.6600000000001</v>
      </c>
    </row>
    <row r="299" spans="1:7" ht="24.75" customHeight="1" x14ac:dyDescent="0.25">
      <c r="A299" s="507"/>
      <c r="B299" s="237" t="s">
        <v>240</v>
      </c>
      <c r="C299" s="198" t="s">
        <v>241</v>
      </c>
      <c r="D299" s="201">
        <f>D11</f>
        <v>652.72</v>
      </c>
      <c r="E299" s="201">
        <f t="shared" si="59"/>
        <v>950.36</v>
      </c>
      <c r="F299" s="202">
        <f t="shared" si="60"/>
        <v>1018.9</v>
      </c>
      <c r="G299" s="222">
        <f t="shared" si="61"/>
        <v>1201.6600000000001</v>
      </c>
    </row>
    <row r="300" spans="1:7" ht="24.75" customHeight="1" x14ac:dyDescent="0.25">
      <c r="A300" s="507"/>
      <c r="B300" s="237" t="s">
        <v>232</v>
      </c>
      <c r="C300" s="198" t="s">
        <v>233</v>
      </c>
      <c r="D300" s="201">
        <f>D11</f>
        <v>652.72</v>
      </c>
      <c r="E300" s="201">
        <f t="shared" si="59"/>
        <v>950.36</v>
      </c>
      <c r="F300" s="202">
        <f t="shared" si="60"/>
        <v>1018.9</v>
      </c>
      <c r="G300" s="222">
        <f t="shared" si="61"/>
        <v>1201.6600000000001</v>
      </c>
    </row>
    <row r="301" spans="1:7" ht="24.75" customHeight="1" x14ac:dyDescent="0.25">
      <c r="A301" s="507"/>
      <c r="B301" s="237" t="s">
        <v>234</v>
      </c>
      <c r="C301" s="198" t="s">
        <v>235</v>
      </c>
      <c r="D301" s="201">
        <f>D11</f>
        <v>652.72</v>
      </c>
      <c r="E301" s="201">
        <f t="shared" si="59"/>
        <v>950.36</v>
      </c>
      <c r="F301" s="202">
        <f t="shared" si="60"/>
        <v>1018.9</v>
      </c>
      <c r="G301" s="222">
        <f t="shared" si="61"/>
        <v>1201.6600000000001</v>
      </c>
    </row>
    <row r="302" spans="1:7" ht="24.75" customHeight="1" x14ac:dyDescent="0.25">
      <c r="A302" s="507"/>
      <c r="B302" s="237" t="s">
        <v>216</v>
      </c>
      <c r="C302" s="198" t="s">
        <v>217</v>
      </c>
      <c r="D302" s="201">
        <f>D11</f>
        <v>652.72</v>
      </c>
      <c r="E302" s="201">
        <f t="shared" si="59"/>
        <v>950.36</v>
      </c>
      <c r="F302" s="202">
        <f t="shared" si="60"/>
        <v>1018.9</v>
      </c>
      <c r="G302" s="222">
        <f t="shared" si="61"/>
        <v>1201.6600000000001</v>
      </c>
    </row>
    <row r="303" spans="1:7" ht="24.75" customHeight="1" x14ac:dyDescent="0.25">
      <c r="A303" s="507"/>
      <c r="B303" s="237" t="s">
        <v>238</v>
      </c>
      <c r="C303" s="198" t="s">
        <v>239</v>
      </c>
      <c r="D303" s="201">
        <f>D11</f>
        <v>652.72</v>
      </c>
      <c r="E303" s="201">
        <f t="shared" si="59"/>
        <v>950.36</v>
      </c>
      <c r="F303" s="202">
        <f t="shared" si="60"/>
        <v>1018.9</v>
      </c>
      <c r="G303" s="222">
        <f t="shared" si="61"/>
        <v>1201.6600000000001</v>
      </c>
    </row>
    <row r="304" spans="1:7" ht="24.75" customHeight="1" x14ac:dyDescent="0.25">
      <c r="A304" s="507"/>
      <c r="B304" s="237" t="s">
        <v>173</v>
      </c>
      <c r="C304" s="113" t="s">
        <v>174</v>
      </c>
      <c r="D304" s="119">
        <v>113.47</v>
      </c>
      <c r="E304" s="201">
        <f t="shared" ref="E304" si="62">ROUND(D304*$E$9,2)</f>
        <v>165.21</v>
      </c>
      <c r="F304" s="202">
        <f t="shared" ref="F304" si="63">ROUND(D304*$F$9,2)</f>
        <v>177.13</v>
      </c>
      <c r="G304" s="222">
        <f t="shared" ref="G304" si="64">ROUND(D304*$G$9,2)</f>
        <v>208.9</v>
      </c>
    </row>
    <row r="305" spans="1:7" ht="24.75" customHeight="1" x14ac:dyDescent="0.25">
      <c r="A305" s="507"/>
      <c r="B305" s="237" t="s">
        <v>218</v>
      </c>
      <c r="C305" s="198" t="s">
        <v>219</v>
      </c>
      <c r="D305" s="201">
        <f>D16</f>
        <v>170.73</v>
      </c>
      <c r="E305" s="201">
        <f>ROUND(D305*$E$9,2)</f>
        <v>248.58</v>
      </c>
      <c r="F305" s="202">
        <f>ROUND(D305*$F$9,2)</f>
        <v>266.51</v>
      </c>
      <c r="G305" s="222">
        <f>ROUND(D305*$G$9,2)</f>
        <v>314.31</v>
      </c>
    </row>
    <row r="306" spans="1:7" ht="24.75" customHeight="1" x14ac:dyDescent="0.25">
      <c r="A306" s="507"/>
      <c r="B306" s="237" t="s">
        <v>220</v>
      </c>
      <c r="C306" s="198" t="s">
        <v>221</v>
      </c>
      <c r="D306" s="201">
        <f>D17</f>
        <v>45.93</v>
      </c>
      <c r="E306" s="201">
        <f>ROUND(D306*$E$9,2)</f>
        <v>66.87</v>
      </c>
      <c r="F306" s="203">
        <f>ROUND(D306*$F$9,2)</f>
        <v>71.7</v>
      </c>
      <c r="G306" s="223">
        <f>ROUND(D306*$G$9,2)</f>
        <v>84.56</v>
      </c>
    </row>
    <row r="307" spans="1:7" ht="31.5" x14ac:dyDescent="0.25">
      <c r="A307" s="507"/>
      <c r="B307" s="237" t="s">
        <v>222</v>
      </c>
      <c r="C307" s="198" t="s">
        <v>223</v>
      </c>
      <c r="D307" s="201">
        <f>D18</f>
        <v>952.83</v>
      </c>
      <c r="E307" s="201">
        <f>ROUND(D307*$E$9,2)</f>
        <v>1387.32</v>
      </c>
      <c r="F307" s="202">
        <f>ROUND(D307*$F$9,2)</f>
        <v>1487.37</v>
      </c>
      <c r="G307" s="222">
        <f>ROUND(D307*$G$9,2)</f>
        <v>1754.16</v>
      </c>
    </row>
    <row r="308" spans="1:7" ht="24" customHeight="1" x14ac:dyDescent="0.25">
      <c r="A308" s="507"/>
      <c r="B308" s="237" t="s">
        <v>224</v>
      </c>
      <c r="C308" s="198" t="s">
        <v>225</v>
      </c>
      <c r="D308" s="201">
        <f>D19</f>
        <v>610.41</v>
      </c>
      <c r="E308" s="201">
        <f>ROUND(D308*$E$9,2)</f>
        <v>888.76</v>
      </c>
      <c r="F308" s="202">
        <f>ROUND(D308*$F$9,2)</f>
        <v>952.85</v>
      </c>
      <c r="G308" s="222">
        <f>ROUND(D308*$G$9,2)</f>
        <v>1123.76</v>
      </c>
    </row>
    <row r="309" spans="1:7" ht="33" customHeight="1" x14ac:dyDescent="0.25">
      <c r="A309" s="507"/>
      <c r="B309" s="239" t="s">
        <v>156</v>
      </c>
      <c r="C309" s="206" t="s">
        <v>157</v>
      </c>
      <c r="D309" s="515">
        <v>566.33000000000004</v>
      </c>
      <c r="E309" s="515">
        <f>ROUND(D309*$E$9,2)</f>
        <v>824.58</v>
      </c>
      <c r="F309" s="517">
        <f t="shared" ref="F309" si="65">ROUND(D309*$F$9,2)</f>
        <v>884.04</v>
      </c>
      <c r="G309" s="519">
        <f t="shared" ref="G309" si="66">ROUND(D309*$G$9,2)</f>
        <v>1042.6099999999999</v>
      </c>
    </row>
    <row r="310" spans="1:7" ht="24" customHeight="1" x14ac:dyDescent="0.25">
      <c r="A310" s="507"/>
      <c r="B310" s="241" t="s">
        <v>158</v>
      </c>
      <c r="C310" s="205" t="s">
        <v>159</v>
      </c>
      <c r="D310" s="521"/>
      <c r="E310" s="521"/>
      <c r="F310" s="522"/>
      <c r="G310" s="523"/>
    </row>
    <row r="311" spans="1:7" ht="25.5" customHeight="1" x14ac:dyDescent="0.25">
      <c r="A311" s="507"/>
      <c r="B311" s="237" t="s">
        <v>228</v>
      </c>
      <c r="C311" s="198" t="s">
        <v>229</v>
      </c>
      <c r="D311" s="201">
        <f>D21</f>
        <v>763.13</v>
      </c>
      <c r="E311" s="201">
        <f>ROUND(D311*$E$9,2)</f>
        <v>1111.1199999999999</v>
      </c>
      <c r="F311" s="202">
        <f>ROUND(D311*$F$9,2)</f>
        <v>1191.25</v>
      </c>
      <c r="G311" s="222">
        <f>ROUND(D311*$G$9,2)</f>
        <v>1404.92</v>
      </c>
    </row>
    <row r="312" spans="1:7" ht="24" customHeight="1" x14ac:dyDescent="0.25">
      <c r="A312" s="507"/>
      <c r="B312" s="237" t="s">
        <v>248</v>
      </c>
      <c r="C312" s="198" t="s">
        <v>249</v>
      </c>
      <c r="D312" s="201">
        <v>610.41</v>
      </c>
      <c r="E312" s="201">
        <f>ROUND(D312*$E$9,2)</f>
        <v>888.76</v>
      </c>
      <c r="F312" s="202">
        <f>ROUND(D312*$F$9,2)</f>
        <v>952.85</v>
      </c>
      <c r="G312" s="222">
        <f>ROUND(D312*$G$9,2)</f>
        <v>1123.76</v>
      </c>
    </row>
    <row r="313" spans="1:7" ht="24" customHeight="1" x14ac:dyDescent="0.25">
      <c r="A313" s="507"/>
      <c r="B313" s="237" t="s">
        <v>152</v>
      </c>
      <c r="C313" s="113" t="s">
        <v>153</v>
      </c>
      <c r="D313" s="201">
        <v>422.76</v>
      </c>
      <c r="E313" s="201">
        <f>ROUND(D313*$E$9,2)</f>
        <v>615.54</v>
      </c>
      <c r="F313" s="202">
        <f>ROUND(D313*$F$9,2)</f>
        <v>659.93</v>
      </c>
      <c r="G313" s="222">
        <f>ROUND(D313*$G$9,2)</f>
        <v>778.3</v>
      </c>
    </row>
    <row r="314" spans="1:7" ht="24" customHeight="1" x14ac:dyDescent="0.25">
      <c r="A314" s="507"/>
      <c r="B314" s="237" t="s">
        <v>250</v>
      </c>
      <c r="C314" s="198" t="s">
        <v>251</v>
      </c>
      <c r="D314" s="201">
        <v>738.83</v>
      </c>
      <c r="E314" s="201">
        <f>ROUND(D314*$E$9,2)</f>
        <v>1075.74</v>
      </c>
      <c r="F314" s="202">
        <f>ROUND(D314*$F$9,2)</f>
        <v>1153.31</v>
      </c>
      <c r="G314" s="222">
        <f>ROUND(D314*$G$9,2)</f>
        <v>1360.19</v>
      </c>
    </row>
    <row r="315" spans="1:7" ht="32.25" thickBot="1" x14ac:dyDescent="0.3">
      <c r="A315" s="508"/>
      <c r="B315" s="238" t="s">
        <v>253</v>
      </c>
      <c r="C315" s="225" t="s">
        <v>254</v>
      </c>
      <c r="D315" s="229">
        <v>738.83</v>
      </c>
      <c r="E315" s="229">
        <f>ROUND(D315*$E$9,2)</f>
        <v>1075.74</v>
      </c>
      <c r="F315" s="233">
        <f>ROUND(D315*$F$9,2)</f>
        <v>1153.31</v>
      </c>
      <c r="G315" s="234">
        <f>ROUND(D315*$G$9,2)</f>
        <v>1360.19</v>
      </c>
    </row>
  </sheetData>
  <autoFilter ref="A8:G315" xr:uid="{00000000-0009-0000-0000-00000D000000}"/>
  <mergeCells count="94">
    <mergeCell ref="D292:D293"/>
    <mergeCell ref="E292:E293"/>
    <mergeCell ref="F292:F293"/>
    <mergeCell ref="G292:G293"/>
    <mergeCell ref="D309:D310"/>
    <mergeCell ref="E309:E310"/>
    <mergeCell ref="F309:F310"/>
    <mergeCell ref="G309:G310"/>
    <mergeCell ref="D257:D258"/>
    <mergeCell ref="E257:E258"/>
    <mergeCell ref="F257:F258"/>
    <mergeCell ref="G257:G258"/>
    <mergeCell ref="D275:D276"/>
    <mergeCell ref="E275:E276"/>
    <mergeCell ref="F275:F276"/>
    <mergeCell ref="G275:G276"/>
    <mergeCell ref="D221:D222"/>
    <mergeCell ref="E221:E222"/>
    <mergeCell ref="F221:F222"/>
    <mergeCell ref="G221:G222"/>
    <mergeCell ref="D238:D239"/>
    <mergeCell ref="E238:E239"/>
    <mergeCell ref="F238:F239"/>
    <mergeCell ref="G238:G239"/>
    <mergeCell ref="D191:D192"/>
    <mergeCell ref="E191:E192"/>
    <mergeCell ref="F191:F192"/>
    <mergeCell ref="G191:G192"/>
    <mergeCell ref="D207:D208"/>
    <mergeCell ref="E207:E208"/>
    <mergeCell ref="F207:F208"/>
    <mergeCell ref="G207:G208"/>
    <mergeCell ref="D162:D163"/>
    <mergeCell ref="E162:E163"/>
    <mergeCell ref="F162:F163"/>
    <mergeCell ref="G162:G163"/>
    <mergeCell ref="D176:D177"/>
    <mergeCell ref="E176:E177"/>
    <mergeCell ref="F176:F177"/>
    <mergeCell ref="G176:G177"/>
    <mergeCell ref="D130:D131"/>
    <mergeCell ref="E130:E131"/>
    <mergeCell ref="F130:F131"/>
    <mergeCell ref="G130:G131"/>
    <mergeCell ref="D148:D149"/>
    <mergeCell ref="E148:E149"/>
    <mergeCell ref="F148:F149"/>
    <mergeCell ref="G148:G149"/>
    <mergeCell ref="D98:D99"/>
    <mergeCell ref="E98:E99"/>
    <mergeCell ref="F98:F99"/>
    <mergeCell ref="G98:G99"/>
    <mergeCell ref="D112:D113"/>
    <mergeCell ref="E112:E113"/>
    <mergeCell ref="F112:F113"/>
    <mergeCell ref="G112:G113"/>
    <mergeCell ref="F68:F69"/>
    <mergeCell ref="G68:G69"/>
    <mergeCell ref="D84:D85"/>
    <mergeCell ref="E84:E85"/>
    <mergeCell ref="F84:F85"/>
    <mergeCell ref="G84:G85"/>
    <mergeCell ref="A243:A258"/>
    <mergeCell ref="A259:A276"/>
    <mergeCell ref="A277:A293"/>
    <mergeCell ref="A294:A315"/>
    <mergeCell ref="D8:D9"/>
    <mergeCell ref="A150:A163"/>
    <mergeCell ref="A164:A177"/>
    <mergeCell ref="A178:A194"/>
    <mergeCell ref="A195:A208"/>
    <mergeCell ref="A209:A222"/>
    <mergeCell ref="A223:A242"/>
    <mergeCell ref="A58:A70"/>
    <mergeCell ref="A71:A85"/>
    <mergeCell ref="A86:A99"/>
    <mergeCell ref="A100:A113"/>
    <mergeCell ref="A114:A135"/>
    <mergeCell ref="A136:A149"/>
    <mergeCell ref="A6:G6"/>
    <mergeCell ref="A8:A9"/>
    <mergeCell ref="A12:A22"/>
    <mergeCell ref="A24:A29"/>
    <mergeCell ref="A38:A53"/>
    <mergeCell ref="A55:A57"/>
    <mergeCell ref="B8:B9"/>
    <mergeCell ref="C8:C9"/>
    <mergeCell ref="E8:G8"/>
    <mergeCell ref="D52:D53"/>
    <mergeCell ref="E52:E53"/>
    <mergeCell ref="F52:F53"/>
    <mergeCell ref="G52:G53"/>
    <mergeCell ref="D68:D69"/>
    <mergeCell ref="E68:E69"/>
  </mergeCells>
  <pageMargins left="0.78740157480314965" right="0.39370078740157483" top="0.78740157480314965" bottom="0.78740157480314965" header="0.35433070866141736" footer="0.23622047244094491"/>
  <pageSetup paperSize="9" scale="53" fitToWidth="3" orientation="portrait" r:id="rId1"/>
  <headerFooter alignWithMargins="0"/>
  <rowBreaks count="2" manualBreakCount="2">
    <brk id="50" max="4" man="1"/>
    <brk id="99"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B9760-A007-48CE-9DF9-F2557A340E12}">
  <dimension ref="A1:G158"/>
  <sheetViews>
    <sheetView view="pageBreakPreview" zoomScale="85" zoomScaleSheetLayoutView="85" workbookViewId="0">
      <pane xSplit="3" ySplit="9" topLeftCell="D10" activePane="bottomRight" state="frozen"/>
      <selection sqref="A1:XFD1048576"/>
      <selection pane="topRight" sqref="A1:XFD1048576"/>
      <selection pane="bottomLeft" sqref="A1:XFD1048576"/>
      <selection pane="bottomRight" activeCell="H66" sqref="H66"/>
    </sheetView>
  </sheetViews>
  <sheetFormatPr defaultColWidth="9.140625" defaultRowHeight="15.75" x14ac:dyDescent="0.25"/>
  <cols>
    <col min="1" max="1" width="20" style="105" customWidth="1"/>
    <col min="2" max="2" width="17" style="105" customWidth="1"/>
    <col min="3" max="3" width="52.28515625" style="104" customWidth="1"/>
    <col min="4" max="4" width="15.42578125" style="104" customWidth="1"/>
    <col min="5" max="5" width="14.140625" style="104" customWidth="1"/>
    <col min="6" max="6" width="14.28515625" style="106" customWidth="1"/>
    <col min="7" max="7" width="12.7109375" style="200" customWidth="1"/>
    <col min="8" max="16384" width="9.140625" style="104"/>
  </cols>
  <sheetData>
    <row r="1" spans="1:7" x14ac:dyDescent="0.25">
      <c r="G1" s="14" t="s">
        <v>311</v>
      </c>
    </row>
    <row r="2" spans="1:7" x14ac:dyDescent="0.25">
      <c r="G2" s="14" t="s">
        <v>296</v>
      </c>
    </row>
    <row r="3" spans="1:7" x14ac:dyDescent="0.25">
      <c r="G3" s="14" t="s">
        <v>0</v>
      </c>
    </row>
    <row r="4" spans="1:7" x14ac:dyDescent="0.25">
      <c r="G4" s="14" t="s">
        <v>1</v>
      </c>
    </row>
    <row r="5" spans="1:7" x14ac:dyDescent="0.25">
      <c r="G5" s="14" t="s">
        <v>139</v>
      </c>
    </row>
    <row r="6" spans="1:7" ht="21.75" customHeight="1" x14ac:dyDescent="0.25">
      <c r="G6" s="14"/>
    </row>
    <row r="7" spans="1:7" ht="43.5" customHeight="1" x14ac:dyDescent="0.25">
      <c r="A7" s="388" t="s">
        <v>297</v>
      </c>
      <c r="B7" s="388"/>
      <c r="C7" s="388"/>
      <c r="D7" s="388"/>
      <c r="E7" s="388"/>
      <c r="F7" s="388"/>
      <c r="G7" s="388"/>
    </row>
    <row r="8" spans="1:7" ht="24.75" customHeight="1" thickBot="1" x14ac:dyDescent="0.3">
      <c r="G8" s="195" t="s">
        <v>140</v>
      </c>
    </row>
    <row r="9" spans="1:7" s="196" customFormat="1" ht="68.25" customHeight="1" thickBot="1" x14ac:dyDescent="0.3">
      <c r="A9" s="509" t="s">
        <v>141</v>
      </c>
      <c r="B9" s="511" t="s">
        <v>142</v>
      </c>
      <c r="C9" s="513" t="s">
        <v>143</v>
      </c>
      <c r="D9" s="360" t="s">
        <v>41</v>
      </c>
      <c r="E9" s="474" t="s">
        <v>37</v>
      </c>
      <c r="F9" s="475"/>
      <c r="G9" s="478"/>
    </row>
    <row r="10" spans="1:7" s="196" customFormat="1" ht="31.5" customHeight="1" thickBot="1" x14ac:dyDescent="0.3">
      <c r="A10" s="510"/>
      <c r="B10" s="512"/>
      <c r="C10" s="514"/>
      <c r="D10" s="361"/>
      <c r="E10" s="85">
        <v>1.456</v>
      </c>
      <c r="F10" s="86">
        <v>1.5609999999999999</v>
      </c>
      <c r="G10" s="124">
        <v>1.841</v>
      </c>
    </row>
    <row r="11" spans="1:7" s="196" customFormat="1" ht="17.25" customHeight="1" thickBot="1" x14ac:dyDescent="0.3">
      <c r="A11" s="213">
        <v>1</v>
      </c>
      <c r="B11" s="214">
        <v>2</v>
      </c>
      <c r="C11" s="215">
        <v>3</v>
      </c>
      <c r="D11" s="215">
        <v>4</v>
      </c>
      <c r="E11" s="215">
        <v>5</v>
      </c>
      <c r="F11" s="214">
        <v>6</v>
      </c>
      <c r="G11" s="216">
        <v>7</v>
      </c>
    </row>
    <row r="12" spans="1:7" ht="36.75" customHeight="1" thickBot="1" x14ac:dyDescent="0.3">
      <c r="A12" s="207" t="s">
        <v>129</v>
      </c>
      <c r="B12" s="208" t="s">
        <v>212</v>
      </c>
      <c r="C12" s="209" t="s">
        <v>213</v>
      </c>
      <c r="D12" s="210">
        <v>652.72</v>
      </c>
      <c r="E12" s="210">
        <f>ROUND(D12*$E$10,2)</f>
        <v>950.36</v>
      </c>
      <c r="F12" s="211">
        <f>ROUND(D12*$F$10,2)</f>
        <v>1018.9</v>
      </c>
      <c r="G12" s="212">
        <f>ROUND(D12*$G$10,2)</f>
        <v>1201.6600000000001</v>
      </c>
    </row>
    <row r="13" spans="1:7" ht="21.75" customHeight="1" x14ac:dyDescent="0.25">
      <c r="A13" s="506" t="s">
        <v>40</v>
      </c>
      <c r="B13" s="217" t="s">
        <v>212</v>
      </c>
      <c r="C13" s="218" t="s">
        <v>213</v>
      </c>
      <c r="D13" s="219">
        <v>652.72</v>
      </c>
      <c r="E13" s="219">
        <f t="shared" ref="E13:E78" si="0">ROUND(D13*$E$10,2)</f>
        <v>950.36</v>
      </c>
      <c r="F13" s="220">
        <f t="shared" ref="F13:F78" si="1">ROUND(D13*$F$10,2)</f>
        <v>1018.9</v>
      </c>
      <c r="G13" s="221">
        <f t="shared" ref="G13:G78" si="2">ROUND(D13*$G$10,2)</f>
        <v>1201.6600000000001</v>
      </c>
    </row>
    <row r="14" spans="1:7" ht="21.75" customHeight="1" x14ac:dyDescent="0.25">
      <c r="A14" s="507"/>
      <c r="B14" s="197" t="s">
        <v>214</v>
      </c>
      <c r="C14" s="198" t="s">
        <v>215</v>
      </c>
      <c r="D14" s="201">
        <v>652.72</v>
      </c>
      <c r="E14" s="201">
        <f t="shared" si="0"/>
        <v>950.36</v>
      </c>
      <c r="F14" s="202">
        <f t="shared" si="1"/>
        <v>1018.9</v>
      </c>
      <c r="G14" s="222">
        <f t="shared" si="2"/>
        <v>1201.6600000000001</v>
      </c>
    </row>
    <row r="15" spans="1:7" ht="21.75" customHeight="1" x14ac:dyDescent="0.25">
      <c r="A15" s="507"/>
      <c r="B15" s="197" t="s">
        <v>216</v>
      </c>
      <c r="C15" s="198" t="s">
        <v>217</v>
      </c>
      <c r="D15" s="201">
        <v>652.72</v>
      </c>
      <c r="E15" s="201">
        <f t="shared" si="0"/>
        <v>950.36</v>
      </c>
      <c r="F15" s="202">
        <f t="shared" si="1"/>
        <v>1018.9</v>
      </c>
      <c r="G15" s="222">
        <f t="shared" si="2"/>
        <v>1201.6600000000001</v>
      </c>
    </row>
    <row r="16" spans="1:7" ht="31.5" x14ac:dyDescent="0.25">
      <c r="A16" s="507"/>
      <c r="B16" s="197" t="s">
        <v>222</v>
      </c>
      <c r="C16" s="198" t="s">
        <v>223</v>
      </c>
      <c r="D16" s="201">
        <v>952.83</v>
      </c>
      <c r="E16" s="201">
        <f t="shared" si="0"/>
        <v>1387.32</v>
      </c>
      <c r="F16" s="202">
        <f t="shared" si="1"/>
        <v>1487.37</v>
      </c>
      <c r="G16" s="222">
        <f t="shared" si="2"/>
        <v>1754.16</v>
      </c>
    </row>
    <row r="17" spans="1:7" ht="21.75" customHeight="1" x14ac:dyDescent="0.25">
      <c r="A17" s="507"/>
      <c r="B17" s="197" t="s">
        <v>224</v>
      </c>
      <c r="C17" s="198" t="s">
        <v>225</v>
      </c>
      <c r="D17" s="201">
        <v>610.41</v>
      </c>
      <c r="E17" s="201">
        <f t="shared" si="0"/>
        <v>888.76</v>
      </c>
      <c r="F17" s="202">
        <f t="shared" si="1"/>
        <v>952.85</v>
      </c>
      <c r="G17" s="222">
        <f t="shared" si="2"/>
        <v>1123.76</v>
      </c>
    </row>
    <row r="18" spans="1:7" ht="31.5" x14ac:dyDescent="0.25">
      <c r="A18" s="507"/>
      <c r="B18" s="197" t="s">
        <v>226</v>
      </c>
      <c r="C18" s="198" t="s">
        <v>227</v>
      </c>
      <c r="D18" s="201">
        <v>610.41</v>
      </c>
      <c r="E18" s="201">
        <f t="shared" si="0"/>
        <v>888.76</v>
      </c>
      <c r="F18" s="202">
        <f t="shared" si="1"/>
        <v>952.85</v>
      </c>
      <c r="G18" s="222">
        <f t="shared" si="2"/>
        <v>1123.76</v>
      </c>
    </row>
    <row r="19" spans="1:7" ht="21" customHeight="1" x14ac:dyDescent="0.25">
      <c r="A19" s="507"/>
      <c r="B19" s="197" t="s">
        <v>228</v>
      </c>
      <c r="C19" s="198" t="s">
        <v>229</v>
      </c>
      <c r="D19" s="201">
        <v>763.13</v>
      </c>
      <c r="E19" s="201">
        <f t="shared" si="0"/>
        <v>1111.1199999999999</v>
      </c>
      <c r="F19" s="202">
        <f t="shared" si="1"/>
        <v>1191.25</v>
      </c>
      <c r="G19" s="222">
        <f t="shared" si="2"/>
        <v>1404.92</v>
      </c>
    </row>
    <row r="20" spans="1:7" ht="21" customHeight="1" thickBot="1" x14ac:dyDescent="0.3">
      <c r="A20" s="508"/>
      <c r="B20" s="224" t="s">
        <v>230</v>
      </c>
      <c r="C20" s="225" t="s">
        <v>231</v>
      </c>
      <c r="D20" s="229">
        <v>661.06</v>
      </c>
      <c r="E20" s="229">
        <f t="shared" si="0"/>
        <v>962.5</v>
      </c>
      <c r="F20" s="233">
        <f t="shared" si="1"/>
        <v>1031.9100000000001</v>
      </c>
      <c r="G20" s="234">
        <f t="shared" si="2"/>
        <v>1217.01</v>
      </c>
    </row>
    <row r="21" spans="1:7" ht="21" customHeight="1" thickBot="1" x14ac:dyDescent="0.3">
      <c r="A21" s="228" t="s">
        <v>36</v>
      </c>
      <c r="B21" s="208" t="s">
        <v>212</v>
      </c>
      <c r="C21" s="209" t="s">
        <v>213</v>
      </c>
      <c r="D21" s="210">
        <v>652.72</v>
      </c>
      <c r="E21" s="210">
        <f t="shared" si="0"/>
        <v>950.36</v>
      </c>
      <c r="F21" s="211">
        <f t="shared" si="1"/>
        <v>1018.9</v>
      </c>
      <c r="G21" s="212">
        <f t="shared" si="2"/>
        <v>1201.6600000000001</v>
      </c>
    </row>
    <row r="22" spans="1:7" ht="21" customHeight="1" x14ac:dyDescent="0.25">
      <c r="A22" s="506" t="s">
        <v>13</v>
      </c>
      <c r="B22" s="217" t="s">
        <v>212</v>
      </c>
      <c r="C22" s="218" t="s">
        <v>213</v>
      </c>
      <c r="D22" s="219">
        <v>652.72</v>
      </c>
      <c r="E22" s="219">
        <f t="shared" si="0"/>
        <v>950.36</v>
      </c>
      <c r="F22" s="220">
        <f t="shared" si="1"/>
        <v>1018.9</v>
      </c>
      <c r="G22" s="221">
        <f t="shared" si="2"/>
        <v>1201.6600000000001</v>
      </c>
    </row>
    <row r="23" spans="1:7" ht="21" customHeight="1" x14ac:dyDescent="0.25">
      <c r="A23" s="507"/>
      <c r="B23" s="197" t="s">
        <v>232</v>
      </c>
      <c r="C23" s="198" t="s">
        <v>233</v>
      </c>
      <c r="D23" s="201">
        <v>652.72</v>
      </c>
      <c r="E23" s="201">
        <f t="shared" si="0"/>
        <v>950.36</v>
      </c>
      <c r="F23" s="202">
        <f t="shared" si="1"/>
        <v>1018.9</v>
      </c>
      <c r="G23" s="222">
        <f t="shared" si="2"/>
        <v>1201.6600000000001</v>
      </c>
    </row>
    <row r="24" spans="1:7" ht="21" customHeight="1" x14ac:dyDescent="0.25">
      <c r="A24" s="507"/>
      <c r="B24" s="197" t="s">
        <v>234</v>
      </c>
      <c r="C24" s="198" t="s">
        <v>235</v>
      </c>
      <c r="D24" s="201">
        <v>652.72</v>
      </c>
      <c r="E24" s="201">
        <f t="shared" si="0"/>
        <v>950.36</v>
      </c>
      <c r="F24" s="202">
        <f t="shared" si="1"/>
        <v>1018.9</v>
      </c>
      <c r="G24" s="222">
        <f t="shared" si="2"/>
        <v>1201.6600000000001</v>
      </c>
    </row>
    <row r="25" spans="1:7" ht="21" customHeight="1" x14ac:dyDescent="0.25">
      <c r="A25" s="507"/>
      <c r="B25" s="237" t="s">
        <v>173</v>
      </c>
      <c r="C25" s="113" t="s">
        <v>174</v>
      </c>
      <c r="D25" s="119">
        <v>113.47</v>
      </c>
      <c r="E25" s="201">
        <f t="shared" si="0"/>
        <v>165.21</v>
      </c>
      <c r="F25" s="202">
        <f t="shared" si="1"/>
        <v>177.13</v>
      </c>
      <c r="G25" s="222">
        <f t="shared" si="2"/>
        <v>208.9</v>
      </c>
    </row>
    <row r="26" spans="1:7" ht="21" customHeight="1" x14ac:dyDescent="0.25">
      <c r="A26" s="507"/>
      <c r="B26" s="197" t="s">
        <v>218</v>
      </c>
      <c r="C26" s="198" t="s">
        <v>219</v>
      </c>
      <c r="D26" s="201">
        <v>170.73</v>
      </c>
      <c r="E26" s="201">
        <f t="shared" si="0"/>
        <v>248.58</v>
      </c>
      <c r="F26" s="202">
        <f t="shared" si="1"/>
        <v>266.51</v>
      </c>
      <c r="G26" s="222">
        <f t="shared" si="2"/>
        <v>314.31</v>
      </c>
    </row>
    <row r="27" spans="1:7" ht="21" customHeight="1" thickBot="1" x14ac:dyDescent="0.3">
      <c r="A27" s="508"/>
      <c r="B27" s="224" t="s">
        <v>220</v>
      </c>
      <c r="C27" s="242" t="s">
        <v>221</v>
      </c>
      <c r="D27" s="229">
        <v>45.93</v>
      </c>
      <c r="E27" s="229">
        <f t="shared" si="0"/>
        <v>66.87</v>
      </c>
      <c r="F27" s="230">
        <f t="shared" si="1"/>
        <v>71.7</v>
      </c>
      <c r="G27" s="231">
        <f t="shared" si="2"/>
        <v>84.56</v>
      </c>
    </row>
    <row r="28" spans="1:7" ht="21" customHeight="1" thickBot="1" x14ac:dyDescent="0.3">
      <c r="A28" s="228" t="s">
        <v>137</v>
      </c>
      <c r="B28" s="208" t="s">
        <v>212</v>
      </c>
      <c r="C28" s="209" t="s">
        <v>213</v>
      </c>
      <c r="D28" s="210">
        <v>652.72</v>
      </c>
      <c r="E28" s="210">
        <f t="shared" si="0"/>
        <v>950.36</v>
      </c>
      <c r="F28" s="211">
        <f t="shared" si="1"/>
        <v>1018.9</v>
      </c>
      <c r="G28" s="212">
        <f t="shared" si="2"/>
        <v>1201.6600000000001</v>
      </c>
    </row>
    <row r="29" spans="1:7" ht="21" customHeight="1" thickBot="1" x14ac:dyDescent="0.3">
      <c r="A29" s="228" t="s">
        <v>131</v>
      </c>
      <c r="B29" s="208" t="s">
        <v>212</v>
      </c>
      <c r="C29" s="209" t="s">
        <v>213</v>
      </c>
      <c r="D29" s="210">
        <v>652.72</v>
      </c>
      <c r="E29" s="210">
        <f t="shared" si="0"/>
        <v>950.36</v>
      </c>
      <c r="F29" s="211">
        <f t="shared" si="1"/>
        <v>1018.9</v>
      </c>
      <c r="G29" s="212">
        <f t="shared" si="2"/>
        <v>1201.6600000000001</v>
      </c>
    </row>
    <row r="30" spans="1:7" ht="21" customHeight="1" thickBot="1" x14ac:dyDescent="0.3">
      <c r="A30" s="228" t="s">
        <v>132</v>
      </c>
      <c r="B30" s="208" t="s">
        <v>212</v>
      </c>
      <c r="C30" s="209" t="s">
        <v>213</v>
      </c>
      <c r="D30" s="210">
        <v>652.72</v>
      </c>
      <c r="E30" s="210">
        <f t="shared" si="0"/>
        <v>950.36</v>
      </c>
      <c r="F30" s="211">
        <f t="shared" si="1"/>
        <v>1018.9</v>
      </c>
      <c r="G30" s="212">
        <f t="shared" si="2"/>
        <v>1201.6600000000001</v>
      </c>
    </row>
    <row r="31" spans="1:7" ht="21" customHeight="1" thickBot="1" x14ac:dyDescent="0.3">
      <c r="A31" s="228" t="s">
        <v>133</v>
      </c>
      <c r="B31" s="208" t="s">
        <v>212</v>
      </c>
      <c r="C31" s="209" t="s">
        <v>213</v>
      </c>
      <c r="D31" s="210">
        <v>652.72</v>
      </c>
      <c r="E31" s="210">
        <f t="shared" si="0"/>
        <v>950.36</v>
      </c>
      <c r="F31" s="211">
        <f t="shared" si="1"/>
        <v>1018.9</v>
      </c>
      <c r="G31" s="212">
        <f t="shared" si="2"/>
        <v>1201.6600000000001</v>
      </c>
    </row>
    <row r="32" spans="1:7" ht="21" customHeight="1" thickBot="1" x14ac:dyDescent="0.3">
      <c r="A32" s="228" t="s">
        <v>134</v>
      </c>
      <c r="B32" s="208" t="s">
        <v>212</v>
      </c>
      <c r="C32" s="209" t="s">
        <v>213</v>
      </c>
      <c r="D32" s="210">
        <v>652.72</v>
      </c>
      <c r="E32" s="210">
        <f t="shared" si="0"/>
        <v>950.36</v>
      </c>
      <c r="F32" s="211">
        <f t="shared" si="1"/>
        <v>1018.9</v>
      </c>
      <c r="G32" s="212">
        <f t="shared" si="2"/>
        <v>1201.6600000000001</v>
      </c>
    </row>
    <row r="33" spans="1:7" ht="21" customHeight="1" thickBot="1" x14ac:dyDescent="0.3">
      <c r="A33" s="228" t="s">
        <v>135</v>
      </c>
      <c r="B33" s="208" t="s">
        <v>212</v>
      </c>
      <c r="C33" s="209" t="s">
        <v>213</v>
      </c>
      <c r="D33" s="210">
        <v>652.72</v>
      </c>
      <c r="E33" s="210">
        <f t="shared" si="0"/>
        <v>950.36</v>
      </c>
      <c r="F33" s="211">
        <f t="shared" si="1"/>
        <v>1018.9</v>
      </c>
      <c r="G33" s="212">
        <f t="shared" si="2"/>
        <v>1201.6600000000001</v>
      </c>
    </row>
    <row r="34" spans="1:7" ht="21" customHeight="1" thickBot="1" x14ac:dyDescent="0.3">
      <c r="A34" s="228" t="s">
        <v>136</v>
      </c>
      <c r="B34" s="208" t="s">
        <v>212</v>
      </c>
      <c r="C34" s="209" t="s">
        <v>213</v>
      </c>
      <c r="D34" s="210">
        <v>652.72</v>
      </c>
      <c r="E34" s="210">
        <f t="shared" si="0"/>
        <v>950.36</v>
      </c>
      <c r="F34" s="211">
        <f t="shared" si="1"/>
        <v>1018.9</v>
      </c>
      <c r="G34" s="212">
        <f t="shared" si="2"/>
        <v>1201.6600000000001</v>
      </c>
    </row>
    <row r="35" spans="1:7" ht="21" customHeight="1" thickBot="1" x14ac:dyDescent="0.3">
      <c r="A35" s="228" t="s">
        <v>130</v>
      </c>
      <c r="B35" s="208" t="s">
        <v>212</v>
      </c>
      <c r="C35" s="209" t="s">
        <v>213</v>
      </c>
      <c r="D35" s="210">
        <v>652.72</v>
      </c>
      <c r="E35" s="210">
        <f t="shared" si="0"/>
        <v>950.36</v>
      </c>
      <c r="F35" s="211">
        <f t="shared" si="1"/>
        <v>1018.9</v>
      </c>
      <c r="G35" s="212">
        <f t="shared" si="2"/>
        <v>1201.6600000000001</v>
      </c>
    </row>
    <row r="36" spans="1:7" ht="21" customHeight="1" x14ac:dyDescent="0.25">
      <c r="A36" s="506" t="s">
        <v>39</v>
      </c>
      <c r="B36" s="217" t="s">
        <v>212</v>
      </c>
      <c r="C36" s="218" t="s">
        <v>213</v>
      </c>
      <c r="D36" s="219">
        <v>652.72</v>
      </c>
      <c r="E36" s="219">
        <f t="shared" si="0"/>
        <v>950.36</v>
      </c>
      <c r="F36" s="220">
        <f t="shared" si="1"/>
        <v>1018.9</v>
      </c>
      <c r="G36" s="221">
        <f t="shared" si="2"/>
        <v>1201.6600000000001</v>
      </c>
    </row>
    <row r="37" spans="1:7" ht="21" customHeight="1" x14ac:dyDescent="0.25">
      <c r="A37" s="507"/>
      <c r="B37" s="197" t="s">
        <v>214</v>
      </c>
      <c r="C37" s="198" t="s">
        <v>215</v>
      </c>
      <c r="D37" s="201">
        <v>652.72</v>
      </c>
      <c r="E37" s="201">
        <f t="shared" si="0"/>
        <v>950.36</v>
      </c>
      <c r="F37" s="202">
        <f t="shared" si="1"/>
        <v>1018.9</v>
      </c>
      <c r="G37" s="222">
        <f t="shared" si="2"/>
        <v>1201.6600000000001</v>
      </c>
    </row>
    <row r="38" spans="1:7" ht="21" customHeight="1" x14ac:dyDescent="0.25">
      <c r="A38" s="507"/>
      <c r="B38" s="197" t="s">
        <v>236</v>
      </c>
      <c r="C38" s="198" t="s">
        <v>237</v>
      </c>
      <c r="D38" s="201">
        <v>652.72</v>
      </c>
      <c r="E38" s="201">
        <f t="shared" si="0"/>
        <v>950.36</v>
      </c>
      <c r="F38" s="203">
        <f t="shared" si="1"/>
        <v>1018.9</v>
      </c>
      <c r="G38" s="223">
        <f t="shared" si="2"/>
        <v>1201.6600000000001</v>
      </c>
    </row>
    <row r="39" spans="1:7" ht="21" customHeight="1" x14ac:dyDescent="0.25">
      <c r="A39" s="507"/>
      <c r="B39" s="197" t="s">
        <v>232</v>
      </c>
      <c r="C39" s="198" t="s">
        <v>233</v>
      </c>
      <c r="D39" s="201">
        <v>652.72</v>
      </c>
      <c r="E39" s="201">
        <f t="shared" si="0"/>
        <v>950.36</v>
      </c>
      <c r="F39" s="202">
        <f t="shared" si="1"/>
        <v>1018.9</v>
      </c>
      <c r="G39" s="222">
        <f t="shared" si="2"/>
        <v>1201.6600000000001</v>
      </c>
    </row>
    <row r="40" spans="1:7" ht="21" customHeight="1" x14ac:dyDescent="0.25">
      <c r="A40" s="507"/>
      <c r="B40" s="197" t="s">
        <v>216</v>
      </c>
      <c r="C40" s="198" t="s">
        <v>217</v>
      </c>
      <c r="D40" s="201">
        <v>652.72</v>
      </c>
      <c r="E40" s="201">
        <f t="shared" si="0"/>
        <v>950.36</v>
      </c>
      <c r="F40" s="202">
        <f t="shared" si="1"/>
        <v>1018.9</v>
      </c>
      <c r="G40" s="222">
        <f t="shared" si="2"/>
        <v>1201.6600000000001</v>
      </c>
    </row>
    <row r="41" spans="1:7" ht="21" customHeight="1" x14ac:dyDescent="0.25">
      <c r="A41" s="507"/>
      <c r="B41" s="197" t="s">
        <v>238</v>
      </c>
      <c r="C41" s="198" t="s">
        <v>239</v>
      </c>
      <c r="D41" s="201">
        <v>652.72</v>
      </c>
      <c r="E41" s="201">
        <f t="shared" si="0"/>
        <v>950.36</v>
      </c>
      <c r="F41" s="202">
        <f t="shared" si="1"/>
        <v>1018.9</v>
      </c>
      <c r="G41" s="222">
        <f t="shared" si="2"/>
        <v>1201.6600000000001</v>
      </c>
    </row>
    <row r="42" spans="1:7" ht="21" customHeight="1" x14ac:dyDescent="0.25">
      <c r="A42" s="507"/>
      <c r="B42" s="237" t="s">
        <v>173</v>
      </c>
      <c r="C42" s="113" t="s">
        <v>174</v>
      </c>
      <c r="D42" s="119">
        <v>113.47</v>
      </c>
      <c r="E42" s="201">
        <f t="shared" si="0"/>
        <v>165.21</v>
      </c>
      <c r="F42" s="202">
        <f t="shared" si="1"/>
        <v>177.13</v>
      </c>
      <c r="G42" s="222">
        <f t="shared" si="2"/>
        <v>208.9</v>
      </c>
    </row>
    <row r="43" spans="1:7" ht="21" customHeight="1" x14ac:dyDescent="0.25">
      <c r="A43" s="507"/>
      <c r="B43" s="197" t="s">
        <v>218</v>
      </c>
      <c r="C43" s="198" t="s">
        <v>219</v>
      </c>
      <c r="D43" s="201">
        <v>170.73</v>
      </c>
      <c r="E43" s="201">
        <f t="shared" si="0"/>
        <v>248.58</v>
      </c>
      <c r="F43" s="202">
        <f t="shared" si="1"/>
        <v>266.51</v>
      </c>
      <c r="G43" s="222">
        <f t="shared" si="2"/>
        <v>314.31</v>
      </c>
    </row>
    <row r="44" spans="1:7" ht="21" customHeight="1" x14ac:dyDescent="0.25">
      <c r="A44" s="507"/>
      <c r="B44" s="197" t="s">
        <v>220</v>
      </c>
      <c r="C44" s="198" t="s">
        <v>221</v>
      </c>
      <c r="D44" s="201">
        <v>45.93</v>
      </c>
      <c r="E44" s="201">
        <f t="shared" si="0"/>
        <v>66.87</v>
      </c>
      <c r="F44" s="203">
        <f t="shared" si="1"/>
        <v>71.7</v>
      </c>
      <c r="G44" s="223">
        <f t="shared" si="2"/>
        <v>84.56</v>
      </c>
    </row>
    <row r="45" spans="1:7" ht="36" customHeight="1" x14ac:dyDescent="0.25">
      <c r="A45" s="507"/>
      <c r="B45" s="239" t="s">
        <v>156</v>
      </c>
      <c r="C45" s="206" t="s">
        <v>157</v>
      </c>
      <c r="D45" s="515">
        <v>566.33000000000004</v>
      </c>
      <c r="E45" s="515">
        <f t="shared" si="0"/>
        <v>824.58</v>
      </c>
      <c r="F45" s="517">
        <f t="shared" si="1"/>
        <v>884.04</v>
      </c>
      <c r="G45" s="519">
        <f t="shared" si="2"/>
        <v>1042.6099999999999</v>
      </c>
    </row>
    <row r="46" spans="1:7" ht="19.5" customHeight="1" thickBot="1" x14ac:dyDescent="0.3">
      <c r="A46" s="508"/>
      <c r="B46" s="240" t="s">
        <v>158</v>
      </c>
      <c r="C46" s="232" t="s">
        <v>159</v>
      </c>
      <c r="D46" s="516"/>
      <c r="E46" s="516"/>
      <c r="F46" s="518"/>
      <c r="G46" s="520"/>
    </row>
    <row r="47" spans="1:7" ht="24" customHeight="1" thickBot="1" x14ac:dyDescent="0.3">
      <c r="A47" s="228" t="s">
        <v>138</v>
      </c>
      <c r="B47" s="208" t="s">
        <v>212</v>
      </c>
      <c r="C47" s="209" t="s">
        <v>213</v>
      </c>
      <c r="D47" s="210">
        <v>652.72</v>
      </c>
      <c r="E47" s="210">
        <f t="shared" si="0"/>
        <v>950.36</v>
      </c>
      <c r="F47" s="211">
        <f t="shared" si="1"/>
        <v>1018.9</v>
      </c>
      <c r="G47" s="212">
        <f t="shared" si="2"/>
        <v>1201.6600000000001</v>
      </c>
    </row>
    <row r="48" spans="1:7" ht="24" customHeight="1" x14ac:dyDescent="0.25">
      <c r="A48" s="524" t="s">
        <v>126</v>
      </c>
      <c r="B48" s="217" t="s">
        <v>255</v>
      </c>
      <c r="C48" s="218" t="s">
        <v>213</v>
      </c>
      <c r="D48" s="219">
        <v>651.72</v>
      </c>
      <c r="E48" s="219">
        <f t="shared" si="0"/>
        <v>948.9</v>
      </c>
      <c r="F48" s="220">
        <f t="shared" ref="F48" si="3">ROUND(D48*$F$10,2)</f>
        <v>1017.33</v>
      </c>
      <c r="G48" s="221">
        <f t="shared" ref="G48" si="4">ROUND(D48*$G$10,2)</f>
        <v>1199.82</v>
      </c>
    </row>
    <row r="49" spans="1:7" ht="24" customHeight="1" thickBot="1" x14ac:dyDescent="0.3">
      <c r="A49" s="525"/>
      <c r="B49" s="224" t="s">
        <v>232</v>
      </c>
      <c r="C49" s="225" t="s">
        <v>233</v>
      </c>
      <c r="D49" s="229">
        <v>652.72</v>
      </c>
      <c r="E49" s="229">
        <f t="shared" si="0"/>
        <v>950.36</v>
      </c>
      <c r="F49" s="233">
        <f t="shared" si="1"/>
        <v>1018.9</v>
      </c>
      <c r="G49" s="234">
        <f t="shared" si="2"/>
        <v>1201.6600000000001</v>
      </c>
    </row>
    <row r="50" spans="1:7" ht="22.7" customHeight="1" x14ac:dyDescent="0.25">
      <c r="A50" s="506" t="s">
        <v>6</v>
      </c>
      <c r="B50" s="217" t="s">
        <v>212</v>
      </c>
      <c r="C50" s="218" t="s">
        <v>213</v>
      </c>
      <c r="D50" s="219">
        <v>652.72</v>
      </c>
      <c r="E50" s="219">
        <f t="shared" si="0"/>
        <v>950.36</v>
      </c>
      <c r="F50" s="220">
        <f t="shared" si="1"/>
        <v>1018.9</v>
      </c>
      <c r="G50" s="221">
        <f t="shared" si="2"/>
        <v>1201.6600000000001</v>
      </c>
    </row>
    <row r="51" spans="1:7" ht="22.7" customHeight="1" thickBot="1" x14ac:dyDescent="0.3">
      <c r="A51" s="508"/>
      <c r="B51" s="224" t="s">
        <v>236</v>
      </c>
      <c r="C51" s="225" t="s">
        <v>237</v>
      </c>
      <c r="D51" s="229">
        <v>652.72</v>
      </c>
      <c r="E51" s="229">
        <f t="shared" si="0"/>
        <v>950.36</v>
      </c>
      <c r="F51" s="230">
        <f t="shared" si="1"/>
        <v>1018.9</v>
      </c>
      <c r="G51" s="231">
        <f t="shared" si="2"/>
        <v>1201.6600000000001</v>
      </c>
    </row>
    <row r="52" spans="1:7" ht="21" customHeight="1" x14ac:dyDescent="0.25">
      <c r="A52" s="506" t="s">
        <v>242</v>
      </c>
      <c r="B52" s="217" t="s">
        <v>212</v>
      </c>
      <c r="C52" s="218" t="s">
        <v>213</v>
      </c>
      <c r="D52" s="219">
        <v>652.72</v>
      </c>
      <c r="E52" s="219">
        <f t="shared" si="0"/>
        <v>950.36</v>
      </c>
      <c r="F52" s="220">
        <f t="shared" si="1"/>
        <v>1018.9</v>
      </c>
      <c r="G52" s="221">
        <f t="shared" si="2"/>
        <v>1201.6600000000001</v>
      </c>
    </row>
    <row r="53" spans="1:7" ht="21" customHeight="1" x14ac:dyDescent="0.25">
      <c r="A53" s="507"/>
      <c r="B53" s="197" t="s">
        <v>214</v>
      </c>
      <c r="C53" s="198" t="s">
        <v>215</v>
      </c>
      <c r="D53" s="201">
        <v>652.72</v>
      </c>
      <c r="E53" s="201">
        <f t="shared" si="0"/>
        <v>950.36</v>
      </c>
      <c r="F53" s="202">
        <f t="shared" si="1"/>
        <v>1018.9</v>
      </c>
      <c r="G53" s="222">
        <f t="shared" si="2"/>
        <v>1201.6600000000001</v>
      </c>
    </row>
    <row r="54" spans="1:7" ht="21" customHeight="1" x14ac:dyDescent="0.25">
      <c r="A54" s="507"/>
      <c r="B54" s="197" t="s">
        <v>236</v>
      </c>
      <c r="C54" s="198" t="s">
        <v>237</v>
      </c>
      <c r="D54" s="201">
        <v>652.72</v>
      </c>
      <c r="E54" s="201">
        <f t="shared" si="0"/>
        <v>950.36</v>
      </c>
      <c r="F54" s="203">
        <f t="shared" si="1"/>
        <v>1018.9</v>
      </c>
      <c r="G54" s="223">
        <f t="shared" si="2"/>
        <v>1201.6600000000001</v>
      </c>
    </row>
    <row r="55" spans="1:7" ht="21" customHeight="1" x14ac:dyDescent="0.25">
      <c r="A55" s="507"/>
      <c r="B55" s="197" t="s">
        <v>232</v>
      </c>
      <c r="C55" s="198" t="s">
        <v>233</v>
      </c>
      <c r="D55" s="201">
        <v>652.72</v>
      </c>
      <c r="E55" s="201">
        <f t="shared" si="0"/>
        <v>950.36</v>
      </c>
      <c r="F55" s="202">
        <f t="shared" si="1"/>
        <v>1018.9</v>
      </c>
      <c r="G55" s="222">
        <f t="shared" si="2"/>
        <v>1201.6600000000001</v>
      </c>
    </row>
    <row r="56" spans="1:7" ht="21" customHeight="1" x14ac:dyDescent="0.25">
      <c r="A56" s="507"/>
      <c r="B56" s="197" t="s">
        <v>216</v>
      </c>
      <c r="C56" s="198" t="s">
        <v>217</v>
      </c>
      <c r="D56" s="201">
        <v>652.72</v>
      </c>
      <c r="E56" s="201">
        <f t="shared" si="0"/>
        <v>950.36</v>
      </c>
      <c r="F56" s="202">
        <f t="shared" si="1"/>
        <v>1018.9</v>
      </c>
      <c r="G56" s="222">
        <f t="shared" si="2"/>
        <v>1201.6600000000001</v>
      </c>
    </row>
    <row r="57" spans="1:7" ht="21" customHeight="1" x14ac:dyDescent="0.25">
      <c r="A57" s="507"/>
      <c r="B57" s="197" t="s">
        <v>238</v>
      </c>
      <c r="C57" s="198" t="s">
        <v>239</v>
      </c>
      <c r="D57" s="201">
        <v>652.72</v>
      </c>
      <c r="E57" s="201">
        <f t="shared" si="0"/>
        <v>950.36</v>
      </c>
      <c r="F57" s="202">
        <f t="shared" si="1"/>
        <v>1018.9</v>
      </c>
      <c r="G57" s="222">
        <f t="shared" si="2"/>
        <v>1201.6600000000001</v>
      </c>
    </row>
    <row r="58" spans="1:7" ht="21" customHeight="1" x14ac:dyDescent="0.25">
      <c r="A58" s="507"/>
      <c r="B58" s="237" t="s">
        <v>173</v>
      </c>
      <c r="C58" s="113" t="s">
        <v>174</v>
      </c>
      <c r="D58" s="119">
        <v>113.47</v>
      </c>
      <c r="E58" s="201">
        <f t="shared" si="0"/>
        <v>165.21</v>
      </c>
      <c r="F58" s="202">
        <f t="shared" si="1"/>
        <v>177.13</v>
      </c>
      <c r="G58" s="222">
        <f t="shared" si="2"/>
        <v>208.9</v>
      </c>
    </row>
    <row r="59" spans="1:7" ht="21" customHeight="1" x14ac:dyDescent="0.25">
      <c r="A59" s="507"/>
      <c r="B59" s="197" t="s">
        <v>218</v>
      </c>
      <c r="C59" s="198" t="s">
        <v>219</v>
      </c>
      <c r="D59" s="201">
        <v>170.73</v>
      </c>
      <c r="E59" s="201">
        <f t="shared" si="0"/>
        <v>248.58</v>
      </c>
      <c r="F59" s="202">
        <f t="shared" si="1"/>
        <v>266.51</v>
      </c>
      <c r="G59" s="222">
        <f t="shared" si="2"/>
        <v>314.31</v>
      </c>
    </row>
    <row r="60" spans="1:7" ht="21" customHeight="1" thickBot="1" x14ac:dyDescent="0.3">
      <c r="A60" s="508"/>
      <c r="B60" s="224" t="s">
        <v>220</v>
      </c>
      <c r="C60" s="242" t="s">
        <v>221</v>
      </c>
      <c r="D60" s="229">
        <v>45.93</v>
      </c>
      <c r="E60" s="229">
        <f t="shared" si="0"/>
        <v>66.87</v>
      </c>
      <c r="F60" s="230">
        <f t="shared" si="1"/>
        <v>71.7</v>
      </c>
      <c r="G60" s="231">
        <f t="shared" si="2"/>
        <v>84.56</v>
      </c>
    </row>
    <row r="61" spans="1:7" ht="21.75" customHeight="1" x14ac:dyDescent="0.25">
      <c r="A61" s="506" t="s">
        <v>252</v>
      </c>
      <c r="B61" s="217" t="s">
        <v>212</v>
      </c>
      <c r="C61" s="218" t="s">
        <v>213</v>
      </c>
      <c r="D61" s="219">
        <v>652.72</v>
      </c>
      <c r="E61" s="219">
        <f t="shared" si="0"/>
        <v>950.36</v>
      </c>
      <c r="F61" s="220">
        <f t="shared" si="1"/>
        <v>1018.9</v>
      </c>
      <c r="G61" s="221">
        <f t="shared" si="2"/>
        <v>1201.6600000000001</v>
      </c>
    </row>
    <row r="62" spans="1:7" ht="21.75" customHeight="1" thickBot="1" x14ac:dyDescent="0.3">
      <c r="A62" s="508"/>
      <c r="B62" s="224" t="s">
        <v>236</v>
      </c>
      <c r="C62" s="225" t="s">
        <v>237</v>
      </c>
      <c r="D62" s="229">
        <v>652.72</v>
      </c>
      <c r="E62" s="229">
        <f t="shared" si="0"/>
        <v>950.36</v>
      </c>
      <c r="F62" s="230">
        <f t="shared" si="1"/>
        <v>1018.9</v>
      </c>
      <c r="G62" s="231">
        <f t="shared" si="2"/>
        <v>1201.6600000000001</v>
      </c>
    </row>
    <row r="63" spans="1:7" ht="21.75" customHeight="1" x14ac:dyDescent="0.25">
      <c r="A63" s="506" t="s">
        <v>44</v>
      </c>
      <c r="B63" s="217" t="s">
        <v>212</v>
      </c>
      <c r="C63" s="218" t="s">
        <v>213</v>
      </c>
      <c r="D63" s="219">
        <v>652.72</v>
      </c>
      <c r="E63" s="219">
        <f t="shared" si="0"/>
        <v>950.36</v>
      </c>
      <c r="F63" s="220">
        <f t="shared" si="1"/>
        <v>1018.9</v>
      </c>
      <c r="G63" s="221">
        <f t="shared" si="2"/>
        <v>1201.6600000000001</v>
      </c>
    </row>
    <row r="64" spans="1:7" ht="21.75" customHeight="1" thickBot="1" x14ac:dyDescent="0.3">
      <c r="A64" s="508"/>
      <c r="B64" s="224" t="s">
        <v>236</v>
      </c>
      <c r="C64" s="225" t="s">
        <v>237</v>
      </c>
      <c r="D64" s="229">
        <v>652.72</v>
      </c>
      <c r="E64" s="229">
        <f t="shared" si="0"/>
        <v>950.36</v>
      </c>
      <c r="F64" s="230">
        <f t="shared" si="1"/>
        <v>1018.9</v>
      </c>
      <c r="G64" s="231">
        <f t="shared" si="2"/>
        <v>1201.6600000000001</v>
      </c>
    </row>
    <row r="65" spans="1:7" ht="20.25" customHeight="1" x14ac:dyDescent="0.25">
      <c r="A65" s="506" t="s">
        <v>7</v>
      </c>
      <c r="B65" s="217" t="s">
        <v>212</v>
      </c>
      <c r="C65" s="218" t="s">
        <v>213</v>
      </c>
      <c r="D65" s="219">
        <v>652.72</v>
      </c>
      <c r="E65" s="219">
        <f t="shared" si="0"/>
        <v>950.36</v>
      </c>
      <c r="F65" s="220">
        <f t="shared" si="1"/>
        <v>1018.9</v>
      </c>
      <c r="G65" s="221">
        <f t="shared" si="2"/>
        <v>1201.6600000000001</v>
      </c>
    </row>
    <row r="66" spans="1:7" ht="20.25" customHeight="1" x14ac:dyDescent="0.25">
      <c r="A66" s="507"/>
      <c r="B66" s="197" t="s">
        <v>214</v>
      </c>
      <c r="C66" s="198" t="s">
        <v>215</v>
      </c>
      <c r="D66" s="201">
        <v>652.72</v>
      </c>
      <c r="E66" s="201">
        <f t="shared" si="0"/>
        <v>950.36</v>
      </c>
      <c r="F66" s="202">
        <f t="shared" si="1"/>
        <v>1018.9</v>
      </c>
      <c r="G66" s="222">
        <f t="shared" si="2"/>
        <v>1201.6600000000001</v>
      </c>
    </row>
    <row r="67" spans="1:7" ht="20.25" customHeight="1" x14ac:dyDescent="0.25">
      <c r="A67" s="507"/>
      <c r="B67" s="197" t="s">
        <v>236</v>
      </c>
      <c r="C67" s="198" t="s">
        <v>237</v>
      </c>
      <c r="D67" s="201">
        <v>652.72</v>
      </c>
      <c r="E67" s="201">
        <f t="shared" si="0"/>
        <v>950.36</v>
      </c>
      <c r="F67" s="203">
        <f t="shared" si="1"/>
        <v>1018.9</v>
      </c>
      <c r="G67" s="223">
        <f t="shared" si="2"/>
        <v>1201.6600000000001</v>
      </c>
    </row>
    <row r="68" spans="1:7" ht="31.5" x14ac:dyDescent="0.25">
      <c r="A68" s="507"/>
      <c r="B68" s="197" t="s">
        <v>243</v>
      </c>
      <c r="C68" s="198" t="s">
        <v>244</v>
      </c>
      <c r="D68" s="201">
        <v>652.72</v>
      </c>
      <c r="E68" s="201">
        <f t="shared" si="0"/>
        <v>950.36</v>
      </c>
      <c r="F68" s="202">
        <f t="shared" si="1"/>
        <v>1018.9</v>
      </c>
      <c r="G68" s="222">
        <f t="shared" si="2"/>
        <v>1201.6600000000001</v>
      </c>
    </row>
    <row r="69" spans="1:7" ht="20.25" customHeight="1" x14ac:dyDescent="0.25">
      <c r="A69" s="507"/>
      <c r="B69" s="197" t="s">
        <v>180</v>
      </c>
      <c r="C69" s="198" t="s">
        <v>245</v>
      </c>
      <c r="D69" s="201">
        <v>652.72</v>
      </c>
      <c r="E69" s="201">
        <f t="shared" si="0"/>
        <v>950.36</v>
      </c>
      <c r="F69" s="202">
        <f t="shared" si="1"/>
        <v>1018.9</v>
      </c>
      <c r="G69" s="222">
        <f t="shared" si="2"/>
        <v>1201.6600000000001</v>
      </c>
    </row>
    <row r="70" spans="1:7" ht="20.25" customHeight="1" x14ac:dyDescent="0.25">
      <c r="A70" s="507"/>
      <c r="B70" s="197" t="s">
        <v>240</v>
      </c>
      <c r="C70" s="198" t="s">
        <v>241</v>
      </c>
      <c r="D70" s="201">
        <v>652.72</v>
      </c>
      <c r="E70" s="201">
        <f t="shared" si="0"/>
        <v>950.36</v>
      </c>
      <c r="F70" s="202">
        <f t="shared" si="1"/>
        <v>1018.9</v>
      </c>
      <c r="G70" s="222">
        <f t="shared" si="2"/>
        <v>1201.6600000000001</v>
      </c>
    </row>
    <row r="71" spans="1:7" ht="20.25" customHeight="1" x14ac:dyDescent="0.25">
      <c r="A71" s="507"/>
      <c r="B71" s="197" t="s">
        <v>232</v>
      </c>
      <c r="C71" s="198" t="s">
        <v>233</v>
      </c>
      <c r="D71" s="201">
        <v>652.72</v>
      </c>
      <c r="E71" s="201">
        <f t="shared" si="0"/>
        <v>950.36</v>
      </c>
      <c r="F71" s="202">
        <f t="shared" si="1"/>
        <v>1018.9</v>
      </c>
      <c r="G71" s="222">
        <f t="shared" si="2"/>
        <v>1201.6600000000001</v>
      </c>
    </row>
    <row r="72" spans="1:7" ht="20.25" customHeight="1" x14ac:dyDescent="0.25">
      <c r="A72" s="507"/>
      <c r="B72" s="197" t="s">
        <v>234</v>
      </c>
      <c r="C72" s="198" t="s">
        <v>235</v>
      </c>
      <c r="D72" s="201">
        <v>652.72</v>
      </c>
      <c r="E72" s="201">
        <f t="shared" si="0"/>
        <v>950.36</v>
      </c>
      <c r="F72" s="202">
        <f t="shared" si="1"/>
        <v>1018.9</v>
      </c>
      <c r="G72" s="222">
        <f t="shared" si="2"/>
        <v>1201.6600000000001</v>
      </c>
    </row>
    <row r="73" spans="1:7" ht="20.25" customHeight="1" x14ac:dyDescent="0.25">
      <c r="A73" s="507"/>
      <c r="B73" s="197" t="s">
        <v>216</v>
      </c>
      <c r="C73" s="198" t="s">
        <v>217</v>
      </c>
      <c r="D73" s="201">
        <v>652.72</v>
      </c>
      <c r="E73" s="201">
        <f t="shared" si="0"/>
        <v>950.36</v>
      </c>
      <c r="F73" s="202">
        <f t="shared" si="1"/>
        <v>1018.9</v>
      </c>
      <c r="G73" s="222">
        <f t="shared" si="2"/>
        <v>1201.6600000000001</v>
      </c>
    </row>
    <row r="74" spans="1:7" ht="20.25" customHeight="1" x14ac:dyDescent="0.25">
      <c r="A74" s="507"/>
      <c r="B74" s="197" t="s">
        <v>238</v>
      </c>
      <c r="C74" s="198" t="s">
        <v>239</v>
      </c>
      <c r="D74" s="201">
        <v>652.72</v>
      </c>
      <c r="E74" s="201">
        <f t="shared" si="0"/>
        <v>950.36</v>
      </c>
      <c r="F74" s="202">
        <f t="shared" si="1"/>
        <v>1018.9</v>
      </c>
      <c r="G74" s="222">
        <f t="shared" si="2"/>
        <v>1201.6600000000001</v>
      </c>
    </row>
    <row r="75" spans="1:7" ht="20.25" customHeight="1" x14ac:dyDescent="0.25">
      <c r="A75" s="507"/>
      <c r="B75" s="237" t="s">
        <v>173</v>
      </c>
      <c r="C75" s="113" t="s">
        <v>174</v>
      </c>
      <c r="D75" s="119">
        <v>113.47</v>
      </c>
      <c r="E75" s="201">
        <f t="shared" si="0"/>
        <v>165.21</v>
      </c>
      <c r="F75" s="202">
        <f t="shared" si="1"/>
        <v>177.13</v>
      </c>
      <c r="G75" s="222">
        <f t="shared" si="2"/>
        <v>208.9</v>
      </c>
    </row>
    <row r="76" spans="1:7" ht="20.25" customHeight="1" x14ac:dyDescent="0.25">
      <c r="A76" s="507"/>
      <c r="B76" s="197" t="s">
        <v>218</v>
      </c>
      <c r="C76" s="198" t="s">
        <v>219</v>
      </c>
      <c r="D76" s="201">
        <v>170.73</v>
      </c>
      <c r="E76" s="201">
        <f t="shared" si="0"/>
        <v>248.58</v>
      </c>
      <c r="F76" s="202">
        <f t="shared" si="1"/>
        <v>266.51</v>
      </c>
      <c r="G76" s="222">
        <f t="shared" si="2"/>
        <v>314.31</v>
      </c>
    </row>
    <row r="77" spans="1:7" ht="20.25" customHeight="1" x14ac:dyDescent="0.25">
      <c r="A77" s="507"/>
      <c r="B77" s="197" t="s">
        <v>220</v>
      </c>
      <c r="C77" s="199" t="s">
        <v>221</v>
      </c>
      <c r="D77" s="201">
        <v>45.93</v>
      </c>
      <c r="E77" s="204">
        <f t="shared" si="0"/>
        <v>66.87</v>
      </c>
      <c r="F77" s="203">
        <f t="shared" si="1"/>
        <v>71.7</v>
      </c>
      <c r="G77" s="223">
        <f t="shared" si="2"/>
        <v>84.56</v>
      </c>
    </row>
    <row r="78" spans="1:7" ht="31.5" x14ac:dyDescent="0.25">
      <c r="A78" s="507"/>
      <c r="B78" s="197" t="s">
        <v>222</v>
      </c>
      <c r="C78" s="198" t="s">
        <v>223</v>
      </c>
      <c r="D78" s="201">
        <v>952.83</v>
      </c>
      <c r="E78" s="201">
        <f t="shared" si="0"/>
        <v>1387.32</v>
      </c>
      <c r="F78" s="202">
        <f t="shared" si="1"/>
        <v>1487.37</v>
      </c>
      <c r="G78" s="222">
        <f t="shared" si="2"/>
        <v>1754.16</v>
      </c>
    </row>
    <row r="79" spans="1:7" ht="21.75" customHeight="1" x14ac:dyDescent="0.25">
      <c r="A79" s="507"/>
      <c r="B79" s="197" t="s">
        <v>224</v>
      </c>
      <c r="C79" s="198" t="s">
        <v>225</v>
      </c>
      <c r="D79" s="201">
        <v>610.41</v>
      </c>
      <c r="E79" s="201">
        <f t="shared" ref="E79:E144" si="5">ROUND(D79*$E$10,2)</f>
        <v>888.76</v>
      </c>
      <c r="F79" s="202">
        <f t="shared" ref="F79:F144" si="6">ROUND(D79*$F$10,2)</f>
        <v>952.85</v>
      </c>
      <c r="G79" s="222">
        <f t="shared" ref="G79:G144" si="7">ROUND(D79*$G$10,2)</f>
        <v>1123.76</v>
      </c>
    </row>
    <row r="80" spans="1:7" ht="21.75" customHeight="1" x14ac:dyDescent="0.25">
      <c r="A80" s="507"/>
      <c r="B80" s="197" t="s">
        <v>228</v>
      </c>
      <c r="C80" s="198" t="s">
        <v>229</v>
      </c>
      <c r="D80" s="201">
        <v>763.13</v>
      </c>
      <c r="E80" s="201">
        <f t="shared" si="5"/>
        <v>1111.1199999999999</v>
      </c>
      <c r="F80" s="202">
        <f t="shared" si="6"/>
        <v>1191.25</v>
      </c>
      <c r="G80" s="222">
        <f t="shared" si="7"/>
        <v>1404.92</v>
      </c>
    </row>
    <row r="81" spans="1:7" ht="31.5" x14ac:dyDescent="0.25">
      <c r="A81" s="507"/>
      <c r="B81" s="239" t="s">
        <v>156</v>
      </c>
      <c r="C81" s="206" t="s">
        <v>157</v>
      </c>
      <c r="D81" s="515">
        <v>566.33000000000004</v>
      </c>
      <c r="E81" s="515">
        <f t="shared" si="5"/>
        <v>824.58</v>
      </c>
      <c r="F81" s="517">
        <f t="shared" si="6"/>
        <v>884.04</v>
      </c>
      <c r="G81" s="519">
        <f t="shared" si="7"/>
        <v>1042.6099999999999</v>
      </c>
    </row>
    <row r="82" spans="1:7" ht="22.7" customHeight="1" x14ac:dyDescent="0.25">
      <c r="A82" s="507"/>
      <c r="B82" s="241" t="s">
        <v>158</v>
      </c>
      <c r="C82" s="205" t="s">
        <v>159</v>
      </c>
      <c r="D82" s="521"/>
      <c r="E82" s="521"/>
      <c r="F82" s="522"/>
      <c r="G82" s="523"/>
    </row>
    <row r="83" spans="1:7" ht="48" thickBot="1" x14ac:dyDescent="0.3">
      <c r="A83" s="508"/>
      <c r="B83" s="224" t="s">
        <v>246</v>
      </c>
      <c r="C83" s="225" t="s">
        <v>247</v>
      </c>
      <c r="D83" s="229">
        <v>162.71</v>
      </c>
      <c r="E83" s="229">
        <f t="shared" si="5"/>
        <v>236.91</v>
      </c>
      <c r="F83" s="230">
        <f t="shared" si="6"/>
        <v>253.99</v>
      </c>
      <c r="G83" s="231">
        <f t="shared" si="7"/>
        <v>299.55</v>
      </c>
    </row>
    <row r="84" spans="1:7" ht="21.75" customHeight="1" x14ac:dyDescent="0.25">
      <c r="A84" s="506" t="s">
        <v>15</v>
      </c>
      <c r="B84" s="217" t="s">
        <v>212</v>
      </c>
      <c r="C84" s="218" t="s">
        <v>213</v>
      </c>
      <c r="D84" s="219">
        <v>652.72</v>
      </c>
      <c r="E84" s="219">
        <f t="shared" si="5"/>
        <v>950.36</v>
      </c>
      <c r="F84" s="220">
        <f t="shared" si="6"/>
        <v>1018.9</v>
      </c>
      <c r="G84" s="221">
        <f t="shared" si="7"/>
        <v>1201.6600000000001</v>
      </c>
    </row>
    <row r="85" spans="1:7" ht="21.75" customHeight="1" x14ac:dyDescent="0.25">
      <c r="A85" s="507"/>
      <c r="B85" s="197" t="s">
        <v>236</v>
      </c>
      <c r="C85" s="198" t="s">
        <v>237</v>
      </c>
      <c r="D85" s="201">
        <v>652.72</v>
      </c>
      <c r="E85" s="201">
        <f t="shared" si="5"/>
        <v>950.36</v>
      </c>
      <c r="F85" s="203">
        <f t="shared" si="6"/>
        <v>1018.9</v>
      </c>
      <c r="G85" s="223">
        <f t="shared" si="7"/>
        <v>1201.6600000000001</v>
      </c>
    </row>
    <row r="86" spans="1:7" ht="21.75" customHeight="1" x14ac:dyDescent="0.25">
      <c r="A86" s="507"/>
      <c r="B86" s="197" t="s">
        <v>232</v>
      </c>
      <c r="C86" s="198" t="s">
        <v>233</v>
      </c>
      <c r="D86" s="201">
        <v>652.72</v>
      </c>
      <c r="E86" s="201">
        <f t="shared" si="5"/>
        <v>950.36</v>
      </c>
      <c r="F86" s="202">
        <f t="shared" si="6"/>
        <v>1018.9</v>
      </c>
      <c r="G86" s="222">
        <f t="shared" si="7"/>
        <v>1201.6600000000001</v>
      </c>
    </row>
    <row r="87" spans="1:7" ht="21.75" customHeight="1" thickBot="1" x14ac:dyDescent="0.3">
      <c r="A87" s="508"/>
      <c r="B87" s="224" t="s">
        <v>216</v>
      </c>
      <c r="C87" s="225" t="s">
        <v>217</v>
      </c>
      <c r="D87" s="229">
        <v>652.72</v>
      </c>
      <c r="E87" s="229">
        <f t="shared" si="5"/>
        <v>950.36</v>
      </c>
      <c r="F87" s="233">
        <f t="shared" si="6"/>
        <v>1018.9</v>
      </c>
      <c r="G87" s="234">
        <f t="shared" si="7"/>
        <v>1201.6600000000001</v>
      </c>
    </row>
    <row r="88" spans="1:7" ht="21.75" customHeight="1" x14ac:dyDescent="0.25">
      <c r="A88" s="506" t="s">
        <v>45</v>
      </c>
      <c r="B88" s="217" t="s">
        <v>212</v>
      </c>
      <c r="C88" s="218" t="s">
        <v>213</v>
      </c>
      <c r="D88" s="219">
        <v>652.72</v>
      </c>
      <c r="E88" s="219">
        <f t="shared" si="5"/>
        <v>950.36</v>
      </c>
      <c r="F88" s="220">
        <f t="shared" si="6"/>
        <v>1018.9</v>
      </c>
      <c r="G88" s="221">
        <f t="shared" si="7"/>
        <v>1201.6600000000001</v>
      </c>
    </row>
    <row r="89" spans="1:7" ht="21.75" customHeight="1" thickBot="1" x14ac:dyDescent="0.3">
      <c r="A89" s="508"/>
      <c r="B89" s="224" t="s">
        <v>236</v>
      </c>
      <c r="C89" s="225" t="s">
        <v>237</v>
      </c>
      <c r="D89" s="229">
        <v>652.72</v>
      </c>
      <c r="E89" s="229">
        <f t="shared" si="5"/>
        <v>950.36</v>
      </c>
      <c r="F89" s="230">
        <f t="shared" si="6"/>
        <v>1018.9</v>
      </c>
      <c r="G89" s="231">
        <f t="shared" si="7"/>
        <v>1201.6600000000001</v>
      </c>
    </row>
    <row r="90" spans="1:7" ht="21.75" customHeight="1" x14ac:dyDescent="0.25">
      <c r="A90" s="506" t="s">
        <v>46</v>
      </c>
      <c r="B90" s="217" t="s">
        <v>212</v>
      </c>
      <c r="C90" s="218" t="s">
        <v>213</v>
      </c>
      <c r="D90" s="219">
        <v>652.72</v>
      </c>
      <c r="E90" s="219">
        <f t="shared" si="5"/>
        <v>950.36</v>
      </c>
      <c r="F90" s="220">
        <f t="shared" si="6"/>
        <v>1018.9</v>
      </c>
      <c r="G90" s="221">
        <f t="shared" si="7"/>
        <v>1201.6600000000001</v>
      </c>
    </row>
    <row r="91" spans="1:7" ht="21.75" customHeight="1" thickBot="1" x14ac:dyDescent="0.3">
      <c r="A91" s="508"/>
      <c r="B91" s="224" t="s">
        <v>236</v>
      </c>
      <c r="C91" s="225" t="s">
        <v>237</v>
      </c>
      <c r="D91" s="229">
        <v>652.72</v>
      </c>
      <c r="E91" s="229">
        <f t="shared" si="5"/>
        <v>950.36</v>
      </c>
      <c r="F91" s="230">
        <f t="shared" si="6"/>
        <v>1018.9</v>
      </c>
      <c r="G91" s="231">
        <f t="shared" si="7"/>
        <v>1201.6600000000001</v>
      </c>
    </row>
    <row r="92" spans="1:7" ht="21.75" customHeight="1" x14ac:dyDescent="0.25">
      <c r="A92" s="506" t="s">
        <v>16</v>
      </c>
      <c r="B92" s="217" t="s">
        <v>212</v>
      </c>
      <c r="C92" s="218" t="s">
        <v>213</v>
      </c>
      <c r="D92" s="219">
        <v>652.72</v>
      </c>
      <c r="E92" s="219">
        <f t="shared" si="5"/>
        <v>950.36</v>
      </c>
      <c r="F92" s="220">
        <f t="shared" si="6"/>
        <v>1018.9</v>
      </c>
      <c r="G92" s="221">
        <f t="shared" si="7"/>
        <v>1201.6600000000001</v>
      </c>
    </row>
    <row r="93" spans="1:7" ht="21.75" customHeight="1" x14ac:dyDescent="0.25">
      <c r="A93" s="507"/>
      <c r="B93" s="197" t="s">
        <v>214</v>
      </c>
      <c r="C93" s="198" t="s">
        <v>215</v>
      </c>
      <c r="D93" s="201">
        <v>652.72</v>
      </c>
      <c r="E93" s="201">
        <f t="shared" si="5"/>
        <v>950.36</v>
      </c>
      <c r="F93" s="202">
        <f t="shared" si="6"/>
        <v>1018.9</v>
      </c>
      <c r="G93" s="222">
        <f t="shared" si="7"/>
        <v>1201.6600000000001</v>
      </c>
    </row>
    <row r="94" spans="1:7" ht="21.75" customHeight="1" x14ac:dyDescent="0.25">
      <c r="A94" s="507"/>
      <c r="B94" s="197" t="s">
        <v>236</v>
      </c>
      <c r="C94" s="198" t="s">
        <v>237</v>
      </c>
      <c r="D94" s="201">
        <v>652.72</v>
      </c>
      <c r="E94" s="201">
        <f t="shared" si="5"/>
        <v>950.36</v>
      </c>
      <c r="F94" s="203">
        <f t="shared" si="6"/>
        <v>1018.9</v>
      </c>
      <c r="G94" s="223">
        <f t="shared" si="7"/>
        <v>1201.6600000000001</v>
      </c>
    </row>
    <row r="95" spans="1:7" ht="21.75" customHeight="1" x14ac:dyDescent="0.25">
      <c r="A95" s="507"/>
      <c r="B95" s="197" t="s">
        <v>240</v>
      </c>
      <c r="C95" s="198" t="s">
        <v>241</v>
      </c>
      <c r="D95" s="201">
        <v>652.72</v>
      </c>
      <c r="E95" s="201">
        <f t="shared" si="5"/>
        <v>950.36</v>
      </c>
      <c r="F95" s="202">
        <f t="shared" si="6"/>
        <v>1018.9</v>
      </c>
      <c r="G95" s="222">
        <f t="shared" si="7"/>
        <v>1201.6600000000001</v>
      </c>
    </row>
    <row r="96" spans="1:7" ht="21.75" customHeight="1" x14ac:dyDescent="0.25">
      <c r="A96" s="507"/>
      <c r="B96" s="197" t="s">
        <v>232</v>
      </c>
      <c r="C96" s="198" t="s">
        <v>233</v>
      </c>
      <c r="D96" s="201">
        <v>652.72</v>
      </c>
      <c r="E96" s="201">
        <f t="shared" si="5"/>
        <v>950.36</v>
      </c>
      <c r="F96" s="202">
        <f t="shared" si="6"/>
        <v>1018.9</v>
      </c>
      <c r="G96" s="222">
        <f t="shared" si="7"/>
        <v>1201.6600000000001</v>
      </c>
    </row>
    <row r="97" spans="1:7" ht="21.75" customHeight="1" x14ac:dyDescent="0.25">
      <c r="A97" s="507"/>
      <c r="B97" s="197" t="s">
        <v>216</v>
      </c>
      <c r="C97" s="198" t="s">
        <v>217</v>
      </c>
      <c r="D97" s="201">
        <v>652.72</v>
      </c>
      <c r="E97" s="201">
        <f t="shared" si="5"/>
        <v>950.36</v>
      </c>
      <c r="F97" s="202">
        <f t="shared" si="6"/>
        <v>1018.9</v>
      </c>
      <c r="G97" s="222">
        <f t="shared" si="7"/>
        <v>1201.6600000000001</v>
      </c>
    </row>
    <row r="98" spans="1:7" ht="21.75" customHeight="1" x14ac:dyDescent="0.25">
      <c r="A98" s="507"/>
      <c r="B98" s="237" t="s">
        <v>173</v>
      </c>
      <c r="C98" s="113" t="s">
        <v>174</v>
      </c>
      <c r="D98" s="119">
        <v>113.47</v>
      </c>
      <c r="E98" s="201">
        <f t="shared" si="5"/>
        <v>165.21</v>
      </c>
      <c r="F98" s="202">
        <f t="shared" si="6"/>
        <v>177.13</v>
      </c>
      <c r="G98" s="222">
        <f t="shared" si="7"/>
        <v>208.9</v>
      </c>
    </row>
    <row r="99" spans="1:7" ht="21.75" customHeight="1" x14ac:dyDescent="0.25">
      <c r="A99" s="507"/>
      <c r="B99" s="197" t="s">
        <v>218</v>
      </c>
      <c r="C99" s="198" t="s">
        <v>219</v>
      </c>
      <c r="D99" s="201">
        <v>170.73</v>
      </c>
      <c r="E99" s="201">
        <f t="shared" si="5"/>
        <v>248.58</v>
      </c>
      <c r="F99" s="202">
        <f t="shared" si="6"/>
        <v>266.51</v>
      </c>
      <c r="G99" s="222">
        <f t="shared" si="7"/>
        <v>314.31</v>
      </c>
    </row>
    <row r="100" spans="1:7" ht="21.75" customHeight="1" x14ac:dyDescent="0.25">
      <c r="A100" s="507"/>
      <c r="B100" s="197" t="s">
        <v>220</v>
      </c>
      <c r="C100" s="198" t="s">
        <v>221</v>
      </c>
      <c r="D100" s="201">
        <v>45.93</v>
      </c>
      <c r="E100" s="201">
        <f t="shared" si="5"/>
        <v>66.87</v>
      </c>
      <c r="F100" s="203">
        <f t="shared" si="6"/>
        <v>71.7</v>
      </c>
      <c r="G100" s="223">
        <f t="shared" si="7"/>
        <v>84.56</v>
      </c>
    </row>
    <row r="101" spans="1:7" ht="48" thickBot="1" x14ac:dyDescent="0.3">
      <c r="A101" s="508"/>
      <c r="B101" s="224" t="s">
        <v>246</v>
      </c>
      <c r="C101" s="225" t="s">
        <v>247</v>
      </c>
      <c r="D101" s="229">
        <v>162.71</v>
      </c>
      <c r="E101" s="229">
        <f t="shared" si="5"/>
        <v>236.91</v>
      </c>
      <c r="F101" s="230">
        <f t="shared" si="6"/>
        <v>253.99</v>
      </c>
      <c r="G101" s="231">
        <f t="shared" si="7"/>
        <v>299.55</v>
      </c>
    </row>
    <row r="102" spans="1:7" ht="21.75" customHeight="1" x14ac:dyDescent="0.25">
      <c r="A102" s="506" t="s">
        <v>47</v>
      </c>
      <c r="B102" s="217" t="s">
        <v>212</v>
      </c>
      <c r="C102" s="218" t="s">
        <v>213</v>
      </c>
      <c r="D102" s="219">
        <v>652.72</v>
      </c>
      <c r="E102" s="219">
        <f t="shared" si="5"/>
        <v>950.36</v>
      </c>
      <c r="F102" s="220">
        <f t="shared" si="6"/>
        <v>1018.9</v>
      </c>
      <c r="G102" s="221">
        <f t="shared" si="7"/>
        <v>1201.6600000000001</v>
      </c>
    </row>
    <row r="103" spans="1:7" ht="21.75" customHeight="1" thickBot="1" x14ac:dyDescent="0.3">
      <c r="A103" s="508"/>
      <c r="B103" s="224" t="s">
        <v>236</v>
      </c>
      <c r="C103" s="225" t="s">
        <v>237</v>
      </c>
      <c r="D103" s="229">
        <v>652.72</v>
      </c>
      <c r="E103" s="229">
        <f t="shared" si="5"/>
        <v>950.36</v>
      </c>
      <c r="F103" s="230">
        <f t="shared" si="6"/>
        <v>1018.9</v>
      </c>
      <c r="G103" s="231">
        <f t="shared" si="7"/>
        <v>1201.6600000000001</v>
      </c>
    </row>
    <row r="104" spans="1:7" ht="21.75" customHeight="1" x14ac:dyDescent="0.25">
      <c r="A104" s="506" t="s">
        <v>48</v>
      </c>
      <c r="B104" s="217" t="s">
        <v>212</v>
      </c>
      <c r="C104" s="218" t="s">
        <v>213</v>
      </c>
      <c r="D104" s="219">
        <v>652.72</v>
      </c>
      <c r="E104" s="219">
        <f t="shared" si="5"/>
        <v>950.36</v>
      </c>
      <c r="F104" s="220">
        <f t="shared" si="6"/>
        <v>1018.9</v>
      </c>
      <c r="G104" s="221">
        <f t="shared" si="7"/>
        <v>1201.6600000000001</v>
      </c>
    </row>
    <row r="105" spans="1:7" ht="21.75" customHeight="1" x14ac:dyDescent="0.25">
      <c r="A105" s="507"/>
      <c r="B105" s="197" t="s">
        <v>236</v>
      </c>
      <c r="C105" s="198" t="s">
        <v>237</v>
      </c>
      <c r="D105" s="201">
        <v>652.72</v>
      </c>
      <c r="E105" s="201">
        <f t="shared" si="5"/>
        <v>950.36</v>
      </c>
      <c r="F105" s="203">
        <f t="shared" si="6"/>
        <v>1018.9</v>
      </c>
      <c r="G105" s="223">
        <f t="shared" si="7"/>
        <v>1201.6600000000001</v>
      </c>
    </row>
    <row r="106" spans="1:7" ht="23.25" customHeight="1" thickBot="1" x14ac:dyDescent="0.3">
      <c r="A106" s="508"/>
      <c r="B106" s="224" t="s">
        <v>234</v>
      </c>
      <c r="C106" s="225" t="s">
        <v>235</v>
      </c>
      <c r="D106" s="229">
        <v>652.72</v>
      </c>
      <c r="E106" s="229">
        <f t="shared" si="5"/>
        <v>950.36</v>
      </c>
      <c r="F106" s="233">
        <f t="shared" si="6"/>
        <v>1018.9</v>
      </c>
      <c r="G106" s="234">
        <f t="shared" si="7"/>
        <v>1201.6600000000001</v>
      </c>
    </row>
    <row r="107" spans="1:7" ht="20.25" customHeight="1" x14ac:dyDescent="0.25">
      <c r="A107" s="506" t="s">
        <v>49</v>
      </c>
      <c r="B107" s="217" t="s">
        <v>212</v>
      </c>
      <c r="C107" s="218" t="s">
        <v>213</v>
      </c>
      <c r="D107" s="219">
        <v>652.72</v>
      </c>
      <c r="E107" s="219">
        <f t="shared" si="5"/>
        <v>950.36</v>
      </c>
      <c r="F107" s="220">
        <f t="shared" si="6"/>
        <v>1018.9</v>
      </c>
      <c r="G107" s="221">
        <f t="shared" si="7"/>
        <v>1201.6600000000001</v>
      </c>
    </row>
    <row r="108" spans="1:7" ht="23.25" customHeight="1" x14ac:dyDescent="0.25">
      <c r="A108" s="507"/>
      <c r="B108" s="197" t="s">
        <v>236</v>
      </c>
      <c r="C108" s="198" t="s">
        <v>237</v>
      </c>
      <c r="D108" s="201">
        <v>652.72</v>
      </c>
      <c r="E108" s="201">
        <f t="shared" si="5"/>
        <v>950.36</v>
      </c>
      <c r="F108" s="203">
        <f t="shared" si="6"/>
        <v>1018.9</v>
      </c>
      <c r="G108" s="223">
        <f t="shared" si="7"/>
        <v>1201.6600000000001</v>
      </c>
    </row>
    <row r="109" spans="1:7" ht="31.5" x14ac:dyDescent="0.25">
      <c r="A109" s="507"/>
      <c r="B109" s="197" t="s">
        <v>243</v>
      </c>
      <c r="C109" s="198" t="s">
        <v>244</v>
      </c>
      <c r="D109" s="201">
        <v>652.72</v>
      </c>
      <c r="E109" s="201">
        <f t="shared" si="5"/>
        <v>950.36</v>
      </c>
      <c r="F109" s="202">
        <f t="shared" si="6"/>
        <v>1018.9</v>
      </c>
      <c r="G109" s="222">
        <f t="shared" si="7"/>
        <v>1201.6600000000001</v>
      </c>
    </row>
    <row r="110" spans="1:7" x14ac:dyDescent="0.25">
      <c r="A110" s="507"/>
      <c r="B110" s="197" t="s">
        <v>180</v>
      </c>
      <c r="C110" s="198" t="s">
        <v>245</v>
      </c>
      <c r="D110" s="201">
        <v>652.72</v>
      </c>
      <c r="E110" s="201">
        <f t="shared" si="5"/>
        <v>950.36</v>
      </c>
      <c r="F110" s="202">
        <f t="shared" si="6"/>
        <v>1018.9</v>
      </c>
      <c r="G110" s="222">
        <f t="shared" si="7"/>
        <v>1201.6600000000001</v>
      </c>
    </row>
    <row r="111" spans="1:7" ht="23.25" customHeight="1" thickBot="1" x14ac:dyDescent="0.3">
      <c r="A111" s="508"/>
      <c r="B111" s="224" t="s">
        <v>216</v>
      </c>
      <c r="C111" s="225" t="s">
        <v>217</v>
      </c>
      <c r="D111" s="229">
        <v>652.72</v>
      </c>
      <c r="E111" s="229">
        <f t="shared" si="5"/>
        <v>950.36</v>
      </c>
      <c r="F111" s="233">
        <f t="shared" si="6"/>
        <v>1018.9</v>
      </c>
      <c r="G111" s="234">
        <f t="shared" si="7"/>
        <v>1201.6600000000001</v>
      </c>
    </row>
    <row r="112" spans="1:7" x14ac:dyDescent="0.25">
      <c r="A112" s="506" t="s">
        <v>50</v>
      </c>
      <c r="B112" s="217" t="s">
        <v>212</v>
      </c>
      <c r="C112" s="218" t="s">
        <v>213</v>
      </c>
      <c r="D112" s="219">
        <v>652.72</v>
      </c>
      <c r="E112" s="219">
        <f t="shared" si="5"/>
        <v>950.36</v>
      </c>
      <c r="F112" s="220">
        <f t="shared" si="6"/>
        <v>1018.9</v>
      </c>
      <c r="G112" s="221">
        <f t="shared" si="7"/>
        <v>1201.6600000000001</v>
      </c>
    </row>
    <row r="113" spans="1:7" x14ac:dyDescent="0.25">
      <c r="A113" s="507"/>
      <c r="B113" s="197" t="s">
        <v>214</v>
      </c>
      <c r="C113" s="198" t="s">
        <v>215</v>
      </c>
      <c r="D113" s="201">
        <v>652.72</v>
      </c>
      <c r="E113" s="201">
        <f t="shared" si="5"/>
        <v>950.36</v>
      </c>
      <c r="F113" s="202">
        <f t="shared" si="6"/>
        <v>1018.9</v>
      </c>
      <c r="G113" s="222">
        <f t="shared" si="7"/>
        <v>1201.6600000000001</v>
      </c>
    </row>
    <row r="114" spans="1:7" ht="31.5" x14ac:dyDescent="0.25">
      <c r="A114" s="507"/>
      <c r="B114" s="197" t="s">
        <v>243</v>
      </c>
      <c r="C114" s="198" t="s">
        <v>244</v>
      </c>
      <c r="D114" s="201">
        <v>652.72</v>
      </c>
      <c r="E114" s="201">
        <f t="shared" si="5"/>
        <v>950.36</v>
      </c>
      <c r="F114" s="202">
        <f t="shared" si="6"/>
        <v>1018.9</v>
      </c>
      <c r="G114" s="222">
        <f t="shared" si="7"/>
        <v>1201.6600000000001</v>
      </c>
    </row>
    <row r="115" spans="1:7" x14ac:dyDescent="0.25">
      <c r="A115" s="507"/>
      <c r="B115" s="197" t="s">
        <v>180</v>
      </c>
      <c r="C115" s="198" t="s">
        <v>245</v>
      </c>
      <c r="D115" s="201">
        <v>652.72</v>
      </c>
      <c r="E115" s="201">
        <f t="shared" si="5"/>
        <v>950.36</v>
      </c>
      <c r="F115" s="202">
        <f t="shared" si="6"/>
        <v>1018.9</v>
      </c>
      <c r="G115" s="222">
        <f t="shared" si="7"/>
        <v>1201.6600000000001</v>
      </c>
    </row>
    <row r="116" spans="1:7" ht="23.25" customHeight="1" thickBot="1" x14ac:dyDescent="0.3">
      <c r="A116" s="508"/>
      <c r="B116" s="224" t="s">
        <v>236</v>
      </c>
      <c r="C116" s="225" t="s">
        <v>237</v>
      </c>
      <c r="D116" s="229">
        <v>652.72</v>
      </c>
      <c r="E116" s="229">
        <f t="shared" si="5"/>
        <v>950.36</v>
      </c>
      <c r="F116" s="230">
        <f t="shared" si="6"/>
        <v>1018.9</v>
      </c>
      <c r="G116" s="231">
        <f t="shared" si="7"/>
        <v>1201.6600000000001</v>
      </c>
    </row>
    <row r="117" spans="1:7" ht="21.75" customHeight="1" x14ac:dyDescent="0.25">
      <c r="A117" s="506" t="s">
        <v>51</v>
      </c>
      <c r="B117" s="217" t="s">
        <v>212</v>
      </c>
      <c r="C117" s="218" t="s">
        <v>213</v>
      </c>
      <c r="D117" s="219">
        <v>652.72</v>
      </c>
      <c r="E117" s="219">
        <f t="shared" si="5"/>
        <v>950.36</v>
      </c>
      <c r="F117" s="220">
        <f t="shared" si="6"/>
        <v>1018.9</v>
      </c>
      <c r="G117" s="221">
        <f t="shared" si="7"/>
        <v>1201.6600000000001</v>
      </c>
    </row>
    <row r="118" spans="1:7" ht="21.75" customHeight="1" x14ac:dyDescent="0.25">
      <c r="A118" s="507"/>
      <c r="B118" s="197" t="s">
        <v>214</v>
      </c>
      <c r="C118" s="198" t="s">
        <v>215</v>
      </c>
      <c r="D118" s="201">
        <v>652.72</v>
      </c>
      <c r="E118" s="201">
        <f t="shared" si="5"/>
        <v>950.36</v>
      </c>
      <c r="F118" s="202">
        <f t="shared" si="6"/>
        <v>1018.9</v>
      </c>
      <c r="G118" s="222">
        <f t="shared" si="7"/>
        <v>1201.6600000000001</v>
      </c>
    </row>
    <row r="119" spans="1:7" ht="21.75" customHeight="1" x14ac:dyDescent="0.25">
      <c r="A119" s="507"/>
      <c r="B119" s="197" t="s">
        <v>236</v>
      </c>
      <c r="C119" s="198" t="s">
        <v>237</v>
      </c>
      <c r="D119" s="201">
        <v>652.72</v>
      </c>
      <c r="E119" s="201">
        <f t="shared" si="5"/>
        <v>950.36</v>
      </c>
      <c r="F119" s="203">
        <f t="shared" si="6"/>
        <v>1018.9</v>
      </c>
      <c r="G119" s="223">
        <f t="shared" si="7"/>
        <v>1201.6600000000001</v>
      </c>
    </row>
    <row r="120" spans="1:7" ht="31.5" x14ac:dyDescent="0.25">
      <c r="A120" s="507"/>
      <c r="B120" s="197" t="s">
        <v>243</v>
      </c>
      <c r="C120" s="198" t="s">
        <v>244</v>
      </c>
      <c r="D120" s="201">
        <v>652.72</v>
      </c>
      <c r="E120" s="201">
        <f t="shared" si="5"/>
        <v>950.36</v>
      </c>
      <c r="F120" s="202">
        <f t="shared" si="6"/>
        <v>1018.9</v>
      </c>
      <c r="G120" s="222">
        <f t="shared" si="7"/>
        <v>1201.6600000000001</v>
      </c>
    </row>
    <row r="121" spans="1:7" ht="21.75" customHeight="1" x14ac:dyDescent="0.25">
      <c r="A121" s="507"/>
      <c r="B121" s="197" t="s">
        <v>180</v>
      </c>
      <c r="C121" s="198" t="s">
        <v>245</v>
      </c>
      <c r="D121" s="201">
        <v>652.72</v>
      </c>
      <c r="E121" s="201">
        <f t="shared" si="5"/>
        <v>950.36</v>
      </c>
      <c r="F121" s="202">
        <f t="shared" si="6"/>
        <v>1018.9</v>
      </c>
      <c r="G121" s="222">
        <f t="shared" si="7"/>
        <v>1201.6600000000001</v>
      </c>
    </row>
    <row r="122" spans="1:7" ht="21.75" customHeight="1" x14ac:dyDescent="0.25">
      <c r="A122" s="507"/>
      <c r="B122" s="197" t="s">
        <v>240</v>
      </c>
      <c r="C122" s="198" t="s">
        <v>241</v>
      </c>
      <c r="D122" s="201">
        <v>652.72</v>
      </c>
      <c r="E122" s="201">
        <f t="shared" si="5"/>
        <v>950.36</v>
      </c>
      <c r="F122" s="202">
        <f t="shared" si="6"/>
        <v>1018.9</v>
      </c>
      <c r="G122" s="222">
        <f t="shared" si="7"/>
        <v>1201.6600000000001</v>
      </c>
    </row>
    <row r="123" spans="1:7" ht="21.75" customHeight="1" x14ac:dyDescent="0.25">
      <c r="A123" s="507"/>
      <c r="B123" s="197" t="s">
        <v>232</v>
      </c>
      <c r="C123" s="198" t="s">
        <v>233</v>
      </c>
      <c r="D123" s="201">
        <v>652.72</v>
      </c>
      <c r="E123" s="201">
        <f t="shared" si="5"/>
        <v>950.36</v>
      </c>
      <c r="F123" s="202">
        <f t="shared" si="6"/>
        <v>1018.9</v>
      </c>
      <c r="G123" s="222">
        <f t="shared" si="7"/>
        <v>1201.6600000000001</v>
      </c>
    </row>
    <row r="124" spans="1:7" ht="21.75" customHeight="1" x14ac:dyDescent="0.25">
      <c r="A124" s="507"/>
      <c r="B124" s="197" t="s">
        <v>234</v>
      </c>
      <c r="C124" s="198" t="s">
        <v>235</v>
      </c>
      <c r="D124" s="201">
        <v>652.72</v>
      </c>
      <c r="E124" s="201">
        <f t="shared" si="5"/>
        <v>950.36</v>
      </c>
      <c r="F124" s="202">
        <f t="shared" si="6"/>
        <v>1018.9</v>
      </c>
      <c r="G124" s="222">
        <f t="shared" si="7"/>
        <v>1201.6600000000001</v>
      </c>
    </row>
    <row r="125" spans="1:7" ht="21.75" customHeight="1" x14ac:dyDescent="0.25">
      <c r="A125" s="507"/>
      <c r="B125" s="197" t="s">
        <v>216</v>
      </c>
      <c r="C125" s="198" t="s">
        <v>217</v>
      </c>
      <c r="D125" s="201">
        <v>652.72</v>
      </c>
      <c r="E125" s="201">
        <f t="shared" si="5"/>
        <v>950.36</v>
      </c>
      <c r="F125" s="202">
        <f t="shared" si="6"/>
        <v>1018.9</v>
      </c>
      <c r="G125" s="222">
        <f t="shared" si="7"/>
        <v>1201.6600000000001</v>
      </c>
    </row>
    <row r="126" spans="1:7" ht="21.75" customHeight="1" x14ac:dyDescent="0.25">
      <c r="A126" s="507"/>
      <c r="B126" s="197" t="s">
        <v>238</v>
      </c>
      <c r="C126" s="198" t="s">
        <v>239</v>
      </c>
      <c r="D126" s="201">
        <v>652.72</v>
      </c>
      <c r="E126" s="201">
        <f t="shared" si="5"/>
        <v>950.36</v>
      </c>
      <c r="F126" s="202">
        <f t="shared" si="6"/>
        <v>1018.9</v>
      </c>
      <c r="G126" s="222">
        <f t="shared" si="7"/>
        <v>1201.6600000000001</v>
      </c>
    </row>
    <row r="127" spans="1:7" ht="21.75" customHeight="1" x14ac:dyDescent="0.25">
      <c r="A127" s="507"/>
      <c r="B127" s="237" t="s">
        <v>173</v>
      </c>
      <c r="C127" s="113" t="s">
        <v>174</v>
      </c>
      <c r="D127" s="119">
        <v>113.47</v>
      </c>
      <c r="E127" s="201">
        <f t="shared" si="5"/>
        <v>165.21</v>
      </c>
      <c r="F127" s="202">
        <f t="shared" si="6"/>
        <v>177.13</v>
      </c>
      <c r="G127" s="222">
        <f t="shared" si="7"/>
        <v>208.9</v>
      </c>
    </row>
    <row r="128" spans="1:7" ht="21.75" customHeight="1" x14ac:dyDescent="0.25">
      <c r="A128" s="507"/>
      <c r="B128" s="197" t="s">
        <v>218</v>
      </c>
      <c r="C128" s="198" t="s">
        <v>219</v>
      </c>
      <c r="D128" s="201">
        <v>170.73</v>
      </c>
      <c r="E128" s="201">
        <f t="shared" si="5"/>
        <v>248.58</v>
      </c>
      <c r="F128" s="202">
        <f t="shared" si="6"/>
        <v>266.51</v>
      </c>
      <c r="G128" s="222">
        <f t="shared" si="7"/>
        <v>314.31</v>
      </c>
    </row>
    <row r="129" spans="1:7" ht="21.75" customHeight="1" x14ac:dyDescent="0.25">
      <c r="A129" s="507"/>
      <c r="B129" s="197" t="s">
        <v>220</v>
      </c>
      <c r="C129" s="199" t="s">
        <v>221</v>
      </c>
      <c r="D129" s="201">
        <v>45.93</v>
      </c>
      <c r="E129" s="204">
        <f t="shared" si="5"/>
        <v>66.87</v>
      </c>
      <c r="F129" s="203">
        <f t="shared" si="6"/>
        <v>71.7</v>
      </c>
      <c r="G129" s="223">
        <f t="shared" si="7"/>
        <v>84.56</v>
      </c>
    </row>
    <row r="130" spans="1:7" ht="31.5" x14ac:dyDescent="0.25">
      <c r="A130" s="507"/>
      <c r="B130" s="197" t="s">
        <v>222</v>
      </c>
      <c r="C130" s="198" t="s">
        <v>223</v>
      </c>
      <c r="D130" s="201">
        <v>952.83</v>
      </c>
      <c r="E130" s="201">
        <f t="shared" si="5"/>
        <v>1387.32</v>
      </c>
      <c r="F130" s="202">
        <f t="shared" si="6"/>
        <v>1487.37</v>
      </c>
      <c r="G130" s="222">
        <f t="shared" si="7"/>
        <v>1754.16</v>
      </c>
    </row>
    <row r="131" spans="1:7" ht="24" customHeight="1" x14ac:dyDescent="0.25">
      <c r="A131" s="507"/>
      <c r="B131" s="197" t="s">
        <v>224</v>
      </c>
      <c r="C131" s="198" t="s">
        <v>225</v>
      </c>
      <c r="D131" s="201">
        <v>610.41</v>
      </c>
      <c r="E131" s="201">
        <f t="shared" si="5"/>
        <v>888.76</v>
      </c>
      <c r="F131" s="202">
        <f t="shared" si="6"/>
        <v>952.85</v>
      </c>
      <c r="G131" s="222">
        <f t="shared" si="7"/>
        <v>1123.76</v>
      </c>
    </row>
    <row r="132" spans="1:7" ht="35.25" customHeight="1" x14ac:dyDescent="0.25">
      <c r="A132" s="507"/>
      <c r="B132" s="239" t="s">
        <v>156</v>
      </c>
      <c r="C132" s="206" t="s">
        <v>157</v>
      </c>
      <c r="D132" s="515">
        <v>566.33000000000004</v>
      </c>
      <c r="E132" s="515">
        <f t="shared" si="5"/>
        <v>824.58</v>
      </c>
      <c r="F132" s="517">
        <f t="shared" si="6"/>
        <v>884.04</v>
      </c>
      <c r="G132" s="519">
        <f t="shared" si="7"/>
        <v>1042.6099999999999</v>
      </c>
    </row>
    <row r="133" spans="1:7" ht="24.75" customHeight="1" thickBot="1" x14ac:dyDescent="0.3">
      <c r="A133" s="508"/>
      <c r="B133" s="240" t="s">
        <v>158</v>
      </c>
      <c r="C133" s="232" t="s">
        <v>159</v>
      </c>
      <c r="D133" s="516"/>
      <c r="E133" s="516"/>
      <c r="F133" s="518"/>
      <c r="G133" s="520"/>
    </row>
    <row r="134" spans="1:7" ht="21.75" customHeight="1" x14ac:dyDescent="0.25">
      <c r="A134" s="506" t="s">
        <v>52</v>
      </c>
      <c r="B134" s="217" t="s">
        <v>212</v>
      </c>
      <c r="C134" s="218" t="s">
        <v>213</v>
      </c>
      <c r="D134" s="219">
        <v>652.72</v>
      </c>
      <c r="E134" s="219">
        <f t="shared" si="5"/>
        <v>950.36</v>
      </c>
      <c r="F134" s="220">
        <f t="shared" si="6"/>
        <v>1018.9</v>
      </c>
      <c r="G134" s="221">
        <f t="shared" si="7"/>
        <v>1201.6600000000001</v>
      </c>
    </row>
    <row r="135" spans="1:7" ht="21.75" customHeight="1" x14ac:dyDescent="0.25">
      <c r="A135" s="507"/>
      <c r="B135" s="197" t="s">
        <v>214</v>
      </c>
      <c r="C135" s="198" t="s">
        <v>215</v>
      </c>
      <c r="D135" s="201">
        <v>652.72</v>
      </c>
      <c r="E135" s="201">
        <f t="shared" si="5"/>
        <v>950.36</v>
      </c>
      <c r="F135" s="202">
        <f t="shared" si="6"/>
        <v>1018.9</v>
      </c>
      <c r="G135" s="222">
        <f t="shared" si="7"/>
        <v>1201.6600000000001</v>
      </c>
    </row>
    <row r="136" spans="1:7" ht="21.75" customHeight="1" x14ac:dyDescent="0.25">
      <c r="A136" s="507"/>
      <c r="B136" s="197" t="s">
        <v>236</v>
      </c>
      <c r="C136" s="198" t="s">
        <v>237</v>
      </c>
      <c r="D136" s="201">
        <v>652.72</v>
      </c>
      <c r="E136" s="201">
        <f t="shared" si="5"/>
        <v>950.36</v>
      </c>
      <c r="F136" s="203">
        <f t="shared" si="6"/>
        <v>1018.9</v>
      </c>
      <c r="G136" s="223">
        <f t="shared" si="7"/>
        <v>1201.6600000000001</v>
      </c>
    </row>
    <row r="137" spans="1:7" ht="31.5" x14ac:dyDescent="0.25">
      <c r="A137" s="507"/>
      <c r="B137" s="197" t="s">
        <v>243</v>
      </c>
      <c r="C137" s="198" t="s">
        <v>244</v>
      </c>
      <c r="D137" s="201">
        <v>652.72</v>
      </c>
      <c r="E137" s="201">
        <f t="shared" si="5"/>
        <v>950.36</v>
      </c>
      <c r="F137" s="202">
        <f t="shared" si="6"/>
        <v>1018.9</v>
      </c>
      <c r="G137" s="222">
        <f t="shared" si="7"/>
        <v>1201.6600000000001</v>
      </c>
    </row>
    <row r="138" spans="1:7" ht="21.75" customHeight="1" x14ac:dyDescent="0.25">
      <c r="A138" s="507"/>
      <c r="B138" s="197" t="s">
        <v>180</v>
      </c>
      <c r="C138" s="198" t="s">
        <v>245</v>
      </c>
      <c r="D138" s="201">
        <v>652.72</v>
      </c>
      <c r="E138" s="201">
        <f t="shared" si="5"/>
        <v>950.36</v>
      </c>
      <c r="F138" s="202">
        <f t="shared" si="6"/>
        <v>1018.9</v>
      </c>
      <c r="G138" s="222">
        <f t="shared" si="7"/>
        <v>1201.6600000000001</v>
      </c>
    </row>
    <row r="139" spans="1:7" ht="21.75" customHeight="1" x14ac:dyDescent="0.25">
      <c r="A139" s="507"/>
      <c r="B139" s="197" t="s">
        <v>232</v>
      </c>
      <c r="C139" s="198" t="s">
        <v>233</v>
      </c>
      <c r="D139" s="201">
        <v>652.72</v>
      </c>
      <c r="E139" s="201">
        <f t="shared" si="5"/>
        <v>950.36</v>
      </c>
      <c r="F139" s="202">
        <f t="shared" si="6"/>
        <v>1018.9</v>
      </c>
      <c r="G139" s="222">
        <f t="shared" si="7"/>
        <v>1201.6600000000001</v>
      </c>
    </row>
    <row r="140" spans="1:7" ht="21.75" customHeight="1" x14ac:dyDescent="0.25">
      <c r="A140" s="507"/>
      <c r="B140" s="197" t="s">
        <v>216</v>
      </c>
      <c r="C140" s="198" t="s">
        <v>217</v>
      </c>
      <c r="D140" s="201">
        <v>652.72</v>
      </c>
      <c r="E140" s="201">
        <f t="shared" si="5"/>
        <v>950.36</v>
      </c>
      <c r="F140" s="202">
        <f t="shared" si="6"/>
        <v>1018.9</v>
      </c>
      <c r="G140" s="222">
        <f t="shared" si="7"/>
        <v>1201.6600000000001</v>
      </c>
    </row>
    <row r="141" spans="1:7" ht="21.75" customHeight="1" x14ac:dyDescent="0.25">
      <c r="A141" s="507"/>
      <c r="B141" s="237" t="s">
        <v>173</v>
      </c>
      <c r="C141" s="113" t="s">
        <v>174</v>
      </c>
      <c r="D141" s="119">
        <v>113.47</v>
      </c>
      <c r="E141" s="201">
        <f t="shared" si="5"/>
        <v>165.21</v>
      </c>
      <c r="F141" s="202">
        <f t="shared" si="6"/>
        <v>177.13</v>
      </c>
      <c r="G141" s="222">
        <f t="shared" si="7"/>
        <v>208.9</v>
      </c>
    </row>
    <row r="142" spans="1:7" ht="21.75" customHeight="1" x14ac:dyDescent="0.25">
      <c r="A142" s="507"/>
      <c r="B142" s="197" t="s">
        <v>218</v>
      </c>
      <c r="C142" s="198" t="s">
        <v>219</v>
      </c>
      <c r="D142" s="201">
        <v>170.73</v>
      </c>
      <c r="E142" s="201">
        <f t="shared" si="5"/>
        <v>248.58</v>
      </c>
      <c r="F142" s="202">
        <f t="shared" si="6"/>
        <v>266.51</v>
      </c>
      <c r="G142" s="222">
        <f t="shared" si="7"/>
        <v>314.31</v>
      </c>
    </row>
    <row r="143" spans="1:7" ht="21.75" customHeight="1" thickBot="1" x14ac:dyDescent="0.3">
      <c r="A143" s="508"/>
      <c r="B143" s="224" t="s">
        <v>220</v>
      </c>
      <c r="C143" s="225" t="s">
        <v>221</v>
      </c>
      <c r="D143" s="229">
        <v>45.93</v>
      </c>
      <c r="E143" s="229">
        <f t="shared" si="5"/>
        <v>66.87</v>
      </c>
      <c r="F143" s="230">
        <f t="shared" si="6"/>
        <v>71.7</v>
      </c>
      <c r="G143" s="231">
        <f t="shared" si="7"/>
        <v>84.56</v>
      </c>
    </row>
    <row r="144" spans="1:7" ht="23.25" customHeight="1" x14ac:dyDescent="0.25">
      <c r="A144" s="506" t="s">
        <v>54</v>
      </c>
      <c r="B144" s="217" t="s">
        <v>212</v>
      </c>
      <c r="C144" s="218" t="s">
        <v>213</v>
      </c>
      <c r="D144" s="219">
        <v>652.72</v>
      </c>
      <c r="E144" s="219">
        <f t="shared" si="5"/>
        <v>950.36</v>
      </c>
      <c r="F144" s="220">
        <f t="shared" si="6"/>
        <v>1018.9</v>
      </c>
      <c r="G144" s="221">
        <f t="shared" si="7"/>
        <v>1201.6600000000001</v>
      </c>
    </row>
    <row r="145" spans="1:7" ht="23.25" customHeight="1" x14ac:dyDescent="0.25">
      <c r="A145" s="507"/>
      <c r="B145" s="197" t="s">
        <v>240</v>
      </c>
      <c r="C145" s="198" t="s">
        <v>241</v>
      </c>
      <c r="D145" s="201">
        <v>652.72</v>
      </c>
      <c r="E145" s="201">
        <f t="shared" ref="E145:E157" si="8">ROUND(D145*$E$10,2)</f>
        <v>950.36</v>
      </c>
      <c r="F145" s="202">
        <f t="shared" ref="F145:F157" si="9">ROUND(D145*$F$10,2)</f>
        <v>1018.9</v>
      </c>
      <c r="G145" s="222">
        <f t="shared" ref="G145:G157" si="10">ROUND(D145*$G$10,2)</f>
        <v>1201.6600000000001</v>
      </c>
    </row>
    <row r="146" spans="1:7" ht="23.25" customHeight="1" x14ac:dyDescent="0.25">
      <c r="A146" s="507"/>
      <c r="B146" s="197" t="s">
        <v>214</v>
      </c>
      <c r="C146" s="198" t="s">
        <v>215</v>
      </c>
      <c r="D146" s="201">
        <v>652.72</v>
      </c>
      <c r="E146" s="201">
        <f t="shared" si="8"/>
        <v>950.36</v>
      </c>
      <c r="F146" s="202">
        <f t="shared" si="9"/>
        <v>1018.9</v>
      </c>
      <c r="G146" s="222">
        <f t="shared" si="10"/>
        <v>1201.6600000000001</v>
      </c>
    </row>
    <row r="147" spans="1:7" ht="23.25" customHeight="1" x14ac:dyDescent="0.25">
      <c r="A147" s="507"/>
      <c r="B147" s="197" t="s">
        <v>236</v>
      </c>
      <c r="C147" s="198" t="s">
        <v>237</v>
      </c>
      <c r="D147" s="201">
        <v>652.72</v>
      </c>
      <c r="E147" s="201">
        <f t="shared" si="8"/>
        <v>950.36</v>
      </c>
      <c r="F147" s="203">
        <f t="shared" si="9"/>
        <v>1018.9</v>
      </c>
      <c r="G147" s="223">
        <f t="shared" si="10"/>
        <v>1201.6600000000001</v>
      </c>
    </row>
    <row r="148" spans="1:7" ht="31.5" x14ac:dyDescent="0.25">
      <c r="A148" s="507"/>
      <c r="B148" s="197" t="s">
        <v>243</v>
      </c>
      <c r="C148" s="198" t="s">
        <v>244</v>
      </c>
      <c r="D148" s="201">
        <v>652.72</v>
      </c>
      <c r="E148" s="201">
        <f t="shared" si="8"/>
        <v>950.36</v>
      </c>
      <c r="F148" s="202">
        <f t="shared" si="9"/>
        <v>1018.9</v>
      </c>
      <c r="G148" s="222">
        <f t="shared" si="10"/>
        <v>1201.6600000000001</v>
      </c>
    </row>
    <row r="149" spans="1:7" ht="23.25" customHeight="1" x14ac:dyDescent="0.25">
      <c r="A149" s="507"/>
      <c r="B149" s="197" t="s">
        <v>180</v>
      </c>
      <c r="C149" s="198" t="s">
        <v>245</v>
      </c>
      <c r="D149" s="201">
        <v>652.72</v>
      </c>
      <c r="E149" s="201">
        <f t="shared" si="8"/>
        <v>950.36</v>
      </c>
      <c r="F149" s="202">
        <f t="shared" si="9"/>
        <v>1018.9</v>
      </c>
      <c r="G149" s="222">
        <f t="shared" si="10"/>
        <v>1201.6600000000001</v>
      </c>
    </row>
    <row r="150" spans="1:7" ht="23.25" customHeight="1" x14ac:dyDescent="0.25">
      <c r="A150" s="507"/>
      <c r="B150" s="197" t="s">
        <v>232</v>
      </c>
      <c r="C150" s="198" t="s">
        <v>233</v>
      </c>
      <c r="D150" s="201">
        <v>652.72</v>
      </c>
      <c r="E150" s="201">
        <f t="shared" si="8"/>
        <v>950.36</v>
      </c>
      <c r="F150" s="202">
        <f t="shared" si="9"/>
        <v>1018.9</v>
      </c>
      <c r="G150" s="222">
        <f t="shared" si="10"/>
        <v>1201.6600000000001</v>
      </c>
    </row>
    <row r="151" spans="1:7" ht="23.25" customHeight="1" x14ac:dyDescent="0.25">
      <c r="A151" s="507"/>
      <c r="B151" s="197" t="s">
        <v>234</v>
      </c>
      <c r="C151" s="198" t="s">
        <v>235</v>
      </c>
      <c r="D151" s="201">
        <v>652.72</v>
      </c>
      <c r="E151" s="201">
        <f t="shared" si="8"/>
        <v>950.36</v>
      </c>
      <c r="F151" s="202">
        <f t="shared" si="9"/>
        <v>1018.9</v>
      </c>
      <c r="G151" s="222">
        <f t="shared" si="10"/>
        <v>1201.6600000000001</v>
      </c>
    </row>
    <row r="152" spans="1:7" ht="23.25" customHeight="1" x14ac:dyDescent="0.25">
      <c r="A152" s="507"/>
      <c r="B152" s="197" t="s">
        <v>216</v>
      </c>
      <c r="C152" s="198" t="s">
        <v>217</v>
      </c>
      <c r="D152" s="201">
        <v>652.72</v>
      </c>
      <c r="E152" s="201">
        <f t="shared" si="8"/>
        <v>950.36</v>
      </c>
      <c r="F152" s="202">
        <f t="shared" si="9"/>
        <v>1018.9</v>
      </c>
      <c r="G152" s="222">
        <f t="shared" si="10"/>
        <v>1201.6600000000001</v>
      </c>
    </row>
    <row r="153" spans="1:7" ht="23.25" customHeight="1" x14ac:dyDescent="0.25">
      <c r="A153" s="507"/>
      <c r="B153" s="197" t="s">
        <v>238</v>
      </c>
      <c r="C153" s="198" t="s">
        <v>239</v>
      </c>
      <c r="D153" s="201">
        <v>652.72</v>
      </c>
      <c r="E153" s="201">
        <f t="shared" si="8"/>
        <v>950.36</v>
      </c>
      <c r="F153" s="202">
        <f t="shared" si="9"/>
        <v>1018.9</v>
      </c>
      <c r="G153" s="222">
        <f t="shared" si="10"/>
        <v>1201.6600000000001</v>
      </c>
    </row>
    <row r="154" spans="1:7" ht="23.25" customHeight="1" x14ac:dyDescent="0.25">
      <c r="A154" s="507"/>
      <c r="B154" s="237" t="s">
        <v>173</v>
      </c>
      <c r="C154" s="113" t="s">
        <v>174</v>
      </c>
      <c r="D154" s="119">
        <v>113.47</v>
      </c>
      <c r="E154" s="201">
        <f t="shared" si="8"/>
        <v>165.21</v>
      </c>
      <c r="F154" s="202">
        <f t="shared" ref="F154" si="11">ROUND(D154*$F$10,2)</f>
        <v>177.13</v>
      </c>
      <c r="G154" s="222">
        <f t="shared" ref="G154" si="12">ROUND(D154*$G$10,2)</f>
        <v>208.9</v>
      </c>
    </row>
    <row r="155" spans="1:7" ht="23.25" customHeight="1" x14ac:dyDescent="0.25">
      <c r="A155" s="507"/>
      <c r="B155" s="197" t="s">
        <v>218</v>
      </c>
      <c r="C155" s="198" t="s">
        <v>219</v>
      </c>
      <c r="D155" s="201">
        <v>170.73</v>
      </c>
      <c r="E155" s="201">
        <f t="shared" si="8"/>
        <v>248.58</v>
      </c>
      <c r="F155" s="202">
        <f t="shared" si="9"/>
        <v>266.51</v>
      </c>
      <c r="G155" s="222">
        <f t="shared" si="10"/>
        <v>314.31</v>
      </c>
    </row>
    <row r="156" spans="1:7" ht="23.25" customHeight="1" x14ac:dyDescent="0.25">
      <c r="A156" s="507"/>
      <c r="B156" s="197" t="s">
        <v>220</v>
      </c>
      <c r="C156" s="198" t="s">
        <v>221</v>
      </c>
      <c r="D156" s="201">
        <v>45.93</v>
      </c>
      <c r="E156" s="201">
        <f t="shared" si="8"/>
        <v>66.87</v>
      </c>
      <c r="F156" s="203">
        <f t="shared" si="9"/>
        <v>71.7</v>
      </c>
      <c r="G156" s="223">
        <f t="shared" si="10"/>
        <v>84.56</v>
      </c>
    </row>
    <row r="157" spans="1:7" ht="36.950000000000003" customHeight="1" x14ac:dyDescent="0.25">
      <c r="A157" s="507"/>
      <c r="B157" s="239" t="s">
        <v>156</v>
      </c>
      <c r="C157" s="206" t="s">
        <v>157</v>
      </c>
      <c r="D157" s="515">
        <v>566.33000000000004</v>
      </c>
      <c r="E157" s="515">
        <f t="shared" si="8"/>
        <v>824.58</v>
      </c>
      <c r="F157" s="517">
        <f t="shared" si="9"/>
        <v>884.04</v>
      </c>
      <c r="G157" s="519">
        <f t="shared" si="10"/>
        <v>1042.6099999999999</v>
      </c>
    </row>
    <row r="158" spans="1:7" ht="29.25" customHeight="1" thickBot="1" x14ac:dyDescent="0.3">
      <c r="A158" s="508"/>
      <c r="B158" s="240" t="s">
        <v>158</v>
      </c>
      <c r="C158" s="232" t="s">
        <v>159</v>
      </c>
      <c r="D158" s="516"/>
      <c r="E158" s="516"/>
      <c r="F158" s="518"/>
      <c r="G158" s="520"/>
    </row>
  </sheetData>
  <autoFilter ref="A9:G158" xr:uid="{00000000-0009-0000-0000-00000F000000}"/>
  <mergeCells count="42">
    <mergeCell ref="F45:F46"/>
    <mergeCell ref="G45:G46"/>
    <mergeCell ref="D157:D158"/>
    <mergeCell ref="E157:E158"/>
    <mergeCell ref="F157:F158"/>
    <mergeCell ref="G157:G158"/>
    <mergeCell ref="D132:D133"/>
    <mergeCell ref="E132:E133"/>
    <mergeCell ref="F132:F133"/>
    <mergeCell ref="G132:G133"/>
    <mergeCell ref="A117:A133"/>
    <mergeCell ref="A134:A143"/>
    <mergeCell ref="A144:A158"/>
    <mergeCell ref="A9:A10"/>
    <mergeCell ref="B9:B10"/>
    <mergeCell ref="A104:A106"/>
    <mergeCell ref="A107:A111"/>
    <mergeCell ref="A112:A116"/>
    <mergeCell ref="A90:A91"/>
    <mergeCell ref="A92:A101"/>
    <mergeCell ref="A102:A103"/>
    <mergeCell ref="A52:A60"/>
    <mergeCell ref="A61:A62"/>
    <mergeCell ref="A63:A64"/>
    <mergeCell ref="A65:A83"/>
    <mergeCell ref="A84:A87"/>
    <mergeCell ref="A88:A89"/>
    <mergeCell ref="A7:G7"/>
    <mergeCell ref="A13:A20"/>
    <mergeCell ref="A22:A27"/>
    <mergeCell ref="A36:A46"/>
    <mergeCell ref="A50:A51"/>
    <mergeCell ref="D9:D10"/>
    <mergeCell ref="E9:G9"/>
    <mergeCell ref="C9:C10"/>
    <mergeCell ref="A48:A49"/>
    <mergeCell ref="D81:D82"/>
    <mergeCell ref="E81:E82"/>
    <mergeCell ref="F81:F82"/>
    <mergeCell ref="G81:G82"/>
    <mergeCell ref="D45:D46"/>
    <mergeCell ref="E45:E46"/>
  </mergeCells>
  <pageMargins left="0.59055118110236227" right="0.19685039370078741" top="0.78740157480314965" bottom="0.78740157480314965" header="0.35433070866141736" footer="0.23622047244094491"/>
  <pageSetup paperSize="9" scale="60" fitToWidth="3" orientation="portrait" r:id="rId1"/>
  <headerFooter alignWithMargins="0"/>
  <rowBreaks count="3" manualBreakCount="3">
    <brk id="51" max="4" man="1"/>
    <brk id="97" max="6" man="1"/>
    <brk id="14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ПО и ДВН комплекс</vt:lpstr>
      <vt:lpstr>ПО и ДВН 1 этап МУ</vt:lpstr>
      <vt:lpstr>ДВН 2 этап</vt:lpstr>
      <vt:lpstr>УД</vt:lpstr>
      <vt:lpstr>ДРЗ</vt:lpstr>
      <vt:lpstr>Д дети</vt:lpstr>
      <vt:lpstr>ПО несоверш.</vt:lpstr>
      <vt:lpstr>Д дети МУ</vt:lpstr>
      <vt:lpstr>ПО несоверш. МУ</vt:lpstr>
      <vt:lpstr>Холестерин</vt:lpstr>
      <vt:lpstr>Лист2</vt:lpstr>
      <vt:lpstr>Лист3</vt:lpstr>
      <vt:lpstr>'Д дети МУ'!Заголовки_для_печати</vt:lpstr>
      <vt:lpstr>'ПО и ДВН 1 этап МУ'!Заголовки_для_печати</vt:lpstr>
      <vt:lpstr>'ПО несоверш. МУ'!Заголовки_для_печати</vt:lpstr>
      <vt:lpstr>Холестерин!Заголовки_для_печати</vt:lpstr>
      <vt:lpstr>'Д дети'!Область_печати</vt:lpstr>
      <vt:lpstr>'Д дети МУ'!Область_печати</vt:lpstr>
      <vt:lpstr>'ДВН 2 этап'!Область_печати</vt:lpstr>
      <vt:lpstr>ДРЗ!Область_печати</vt:lpstr>
      <vt:lpstr>'ПО и ДВН 1 этап МУ'!Область_печати</vt:lpstr>
      <vt:lpstr>'ПО и ДВН комплекс'!Область_печати</vt:lpstr>
      <vt:lpstr>'ПО несоверш.'!Область_печати</vt:lpstr>
      <vt:lpstr>'ПО несоверш. МУ'!Область_печати</vt:lpstr>
      <vt:lpstr>УД!Область_печати</vt:lpstr>
      <vt:lpstr>Холестерин!Область_печати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Козлова</dc:creator>
  <cp:lastModifiedBy>Галина Г.В.. Лазуткина</cp:lastModifiedBy>
  <cp:lastPrinted>2026-02-05T10:16:25Z</cp:lastPrinted>
  <dcterms:created xsi:type="dcterms:W3CDTF">2016-01-26T06:52:31Z</dcterms:created>
  <dcterms:modified xsi:type="dcterms:W3CDTF">2026-02-05T10:34:52Z</dcterms:modified>
</cp:coreProperties>
</file>